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I.6-2014" sheetId="1" r:id="rId1"/>
    <sheet name="I.6-2014 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<sst xmlns="http://schemas.openxmlformats.org/spreadsheetml/2006/main" count="89" uniqueCount="13">
  <si>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</si>
  <si>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</si>
  <si>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</si>
  <si>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</si>
  <si>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</si>
  <si>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</si>
  <si>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</si>
  <si>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</si>
  <si>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</si>
  <si>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</si>
  <si>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I.6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แม่น้ำแวน  อ.เชียงคำ จ.พะเยา </t>
    </r>
    <r>
      <rPr>
        <sz val="16"/>
        <color indexed="12"/>
        <rFont val="AngsanaUPC"/>
        <family val="1"/>
      </rPr>
      <t>(  16 มิ.ย.2558 )</t>
    </r>
  </si>
  <si>
    <r>
      <t>R1(1 Apr, 2014 - 7 Jul, 2014 )</t>
    </r>
    <r>
      <rPr>
        <b/>
        <sz val="16"/>
        <color indexed="10"/>
        <rFont val="AngsanaUPC"/>
        <family val="1"/>
      </rPr>
      <t xml:space="preserve">  ( 22 Oct,2014 - 31 Mar,2015 )</t>
    </r>
  </si>
  <si>
    <t>R2 (8 Jul, 2014 - 21 Oct, 2014 )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</si>
</sst>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204" fontId="10" fillId="0" borderId="0" xfId="0" applyNumberFormat="1" applyFont="1" applyAlignment="1">
      <alignment/>
    </xf>
    <xf numFmtId="0" fontId="14" fillId="0" borderId="2" xfId="0" applyFont="1" applyBorder="1" applyAlignment="1" applyProtection="1">
      <alignment horizontal="center" vertical="center"/>
      <protection/>
    </xf>
    <xf numFmtId="0" fontId="15" fillId="2" borderId="0" xfId="0" applyFont="1" applyFill="1" applyAlignment="1">
      <alignment horizontal="center"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6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Alignment="1" applyProtection="1">
      <alignment/>
      <protection/>
    </xf>
    <xf numFmtId="206" fontId="8" fillId="0" borderId="0" xfId="0" applyNumberFormat="1" applyFont="1" applyAlignment="1" applyProtection="1">
      <alignment/>
      <protection/>
    </xf>
    <xf numFmtId="203" fontId="10" fillId="2" borderId="0" xfId="0" applyNumberFormat="1" applyFont="1" applyFill="1" applyAlignment="1">
      <alignment horizontal="center"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" fontId="10" fillId="2" borderId="0" xfId="0" applyNumberFormat="1" applyFont="1" applyFill="1" applyAlignment="1">
      <alignment horizontal="center"/>
    </xf>
    <xf numFmtId="2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10" fillId="0" borderId="0" xfId="0" applyNumberFormat="1" applyFont="1" applyFill="1" applyAlignment="1">
      <alignment horizontal="center"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3" xfId="0" applyNumberFormat="1" applyFont="1" applyBorder="1" applyAlignment="1" applyProtection="1">
      <alignment horizontal="center" vertical="center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16" xfId="0" applyNumberFormat="1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workbookViewId="0" topLeftCell="A1">
      <selection activeCell="O18" sqref="O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389.745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6"/>
      <c r="R5" s="6"/>
      <c r="S5" s="6"/>
      <c r="T5" s="6"/>
    </row>
    <row r="6" spans="1:20" ht="16.5" customHeight="1">
      <c r="A6" s="12">
        <v>389.8</v>
      </c>
      <c r="B6" s="13">
        <f>A6-P1</f>
        <v>0.05500000000000682</v>
      </c>
      <c r="C6" s="14">
        <v>0</v>
      </c>
      <c r="D6" s="12">
        <f>A55+0.01</f>
        <v>390.29999999999956</v>
      </c>
      <c r="E6" s="13">
        <f>B55+0.01</f>
        <v>0.5550000000000072</v>
      </c>
      <c r="F6" s="14">
        <f>+C55+$N$10/10</f>
        <v>0.1400000000000001</v>
      </c>
      <c r="G6" s="12">
        <f>D55+0.01</f>
        <v>390.7999999999991</v>
      </c>
      <c r="H6" s="13">
        <f>E55+0.01</f>
        <v>1.0550000000000075</v>
      </c>
      <c r="I6" s="15"/>
      <c r="J6" s="12">
        <f>G55+0.01</f>
        <v>391.29999999999865</v>
      </c>
      <c r="K6" s="13">
        <f>H55+0.01</f>
        <v>1.555000000000008</v>
      </c>
      <c r="L6" s="15"/>
      <c r="M6" s="16">
        <v>389.8</v>
      </c>
      <c r="N6" s="17">
        <v>0.02</v>
      </c>
      <c r="O6" s="3"/>
      <c r="P6" s="18">
        <v>0</v>
      </c>
      <c r="Q6" s="6"/>
      <c r="R6" s="6"/>
      <c r="S6" s="6"/>
      <c r="T6" s="6"/>
    </row>
    <row r="7" spans="1:20" ht="16.5" customHeight="1">
      <c r="A7" s="19">
        <f aca="true" t="shared" si="0" ref="A7:A38">A6+0.01</f>
        <v>389.81</v>
      </c>
      <c r="B7" s="20">
        <f aca="true" t="shared" si="1" ref="B7:B38">B6+0.01</f>
        <v>0.06500000000000682</v>
      </c>
      <c r="C7" s="21">
        <f aca="true" t="shared" si="2" ref="C7:C16">+C6+$N$6/10</f>
        <v>0.002</v>
      </c>
      <c r="D7" s="22">
        <f aca="true" t="shared" si="3" ref="D7:D38">D6+0.01</f>
        <v>390.30999999999955</v>
      </c>
      <c r="E7" s="20">
        <f aca="true" t="shared" si="4" ref="E7:E38">E6+0.01</f>
        <v>0.5650000000000072</v>
      </c>
      <c r="F7" s="23">
        <f aca="true" t="shared" si="5" ref="F7:F16">+F6+$N$11/10</f>
        <v>0.1440000000000001</v>
      </c>
      <c r="G7" s="22">
        <f aca="true" t="shared" si="6" ref="G7:G38">G6+0.01</f>
        <v>390.8099999999991</v>
      </c>
      <c r="H7" s="20">
        <f aca="true" t="shared" si="7" ref="H7:H38">H6+0.01</f>
        <v>1.0650000000000075</v>
      </c>
      <c r="I7" s="23"/>
      <c r="J7" s="22">
        <f aca="true" t="shared" si="8" ref="J7:J38">J6+0.01</f>
        <v>391.30999999999864</v>
      </c>
      <c r="K7" s="20">
        <f aca="true" t="shared" si="9" ref="K7:K38">K6+0.01</f>
        <v>1.565000000000008</v>
      </c>
      <c r="L7" s="23"/>
      <c r="M7" s="16">
        <f aca="true" t="shared" si="10" ref="M7:M13">M6+0.1</f>
        <v>389.90000000000003</v>
      </c>
      <c r="N7" s="17">
        <v>0.02</v>
      </c>
      <c r="O7" s="3"/>
      <c r="P7" s="24">
        <f aca="true" t="shared" si="11" ref="P7:P13">N6+P6</f>
        <v>0.02</v>
      </c>
      <c r="Q7" s="6"/>
      <c r="R7" s="6"/>
      <c r="S7" s="6"/>
      <c r="T7" s="6"/>
    </row>
    <row r="8" spans="1:20" ht="16.5" customHeight="1">
      <c r="A8" s="19">
        <f t="shared" si="0"/>
        <v>389.82</v>
      </c>
      <c r="B8" s="20">
        <f t="shared" si="1"/>
        <v>0.07500000000000681</v>
      </c>
      <c r="C8" s="21">
        <f t="shared" si="2"/>
        <v>0.004</v>
      </c>
      <c r="D8" s="22">
        <f t="shared" si="3"/>
        <v>390.31999999999954</v>
      </c>
      <c r="E8" s="20">
        <f t="shared" si="4"/>
        <v>0.5750000000000072</v>
      </c>
      <c r="F8" s="23">
        <f t="shared" si="5"/>
        <v>0.1480000000000001</v>
      </c>
      <c r="G8" s="22">
        <f t="shared" si="6"/>
        <v>390.8199999999991</v>
      </c>
      <c r="H8" s="20">
        <f t="shared" si="7"/>
        <v>1.0750000000000075</v>
      </c>
      <c r="I8" s="23"/>
      <c r="J8" s="22">
        <f t="shared" si="8"/>
        <v>391.31999999999863</v>
      </c>
      <c r="K8" s="20">
        <f t="shared" si="9"/>
        <v>1.575000000000008</v>
      </c>
      <c r="L8" s="23"/>
      <c r="M8" s="16">
        <f t="shared" si="10"/>
        <v>390.00000000000006</v>
      </c>
      <c r="N8" s="17">
        <v>0.03</v>
      </c>
      <c r="O8" s="3"/>
      <c r="P8" s="24">
        <f t="shared" si="11"/>
        <v>0.04</v>
      </c>
      <c r="Q8" s="6"/>
      <c r="R8" s="6"/>
      <c r="S8" s="6"/>
      <c r="T8" s="6"/>
    </row>
    <row r="9" spans="1:20" ht="16.5" customHeight="1">
      <c r="A9" s="19">
        <f t="shared" si="0"/>
        <v>389.83</v>
      </c>
      <c r="B9" s="20">
        <f t="shared" si="1"/>
        <v>0.0850000000000068</v>
      </c>
      <c r="C9" s="21">
        <f t="shared" si="2"/>
        <v>0.006</v>
      </c>
      <c r="D9" s="22">
        <f t="shared" si="3"/>
        <v>390.32999999999953</v>
      </c>
      <c r="E9" s="20">
        <f t="shared" si="4"/>
        <v>0.5850000000000072</v>
      </c>
      <c r="F9" s="23">
        <f t="shared" si="5"/>
        <v>0.1520000000000001</v>
      </c>
      <c r="G9" s="22">
        <f t="shared" si="6"/>
        <v>390.8299999999991</v>
      </c>
      <c r="H9" s="20">
        <f t="shared" si="7"/>
        <v>1.0850000000000075</v>
      </c>
      <c r="I9" s="23"/>
      <c r="J9" s="22">
        <f t="shared" si="8"/>
        <v>391.3299999999986</v>
      </c>
      <c r="K9" s="20">
        <f t="shared" si="9"/>
        <v>1.585000000000008</v>
      </c>
      <c r="L9" s="23"/>
      <c r="M9" s="16">
        <f t="shared" si="10"/>
        <v>390.1000000000001</v>
      </c>
      <c r="N9" s="17">
        <v>0.03</v>
      </c>
      <c r="O9" s="3"/>
      <c r="P9" s="24">
        <f t="shared" si="11"/>
        <v>0.07</v>
      </c>
      <c r="Q9" s="6"/>
      <c r="R9" s="6"/>
      <c r="S9" s="6"/>
      <c r="T9" s="6"/>
    </row>
    <row r="10" spans="1:20" ht="16.5" customHeight="1">
      <c r="A10" s="19">
        <f t="shared" si="0"/>
        <v>389.84</v>
      </c>
      <c r="B10" s="20">
        <f t="shared" si="1"/>
        <v>0.0950000000000068</v>
      </c>
      <c r="C10" s="21">
        <f t="shared" si="2"/>
        <v>0.008</v>
      </c>
      <c r="D10" s="22">
        <f t="shared" si="3"/>
        <v>390.3399999999995</v>
      </c>
      <c r="E10" s="20">
        <f t="shared" si="4"/>
        <v>0.5950000000000072</v>
      </c>
      <c r="F10" s="23">
        <f t="shared" si="5"/>
        <v>0.1560000000000001</v>
      </c>
      <c r="G10" s="22">
        <f t="shared" si="6"/>
        <v>390.83999999999907</v>
      </c>
      <c r="H10" s="20">
        <f t="shared" si="7"/>
        <v>1.0950000000000075</v>
      </c>
      <c r="I10" s="23"/>
      <c r="J10" s="22">
        <f t="shared" si="8"/>
        <v>391.3399999999986</v>
      </c>
      <c r="K10" s="20">
        <f t="shared" si="9"/>
        <v>1.595000000000008</v>
      </c>
      <c r="L10" s="23"/>
      <c r="M10" s="16">
        <f t="shared" si="10"/>
        <v>390.2000000000001</v>
      </c>
      <c r="N10" s="17">
        <v>0.04</v>
      </c>
      <c r="O10" s="3"/>
      <c r="P10" s="24">
        <f t="shared" si="11"/>
        <v>0.1</v>
      </c>
      <c r="Q10" s="6"/>
      <c r="R10" s="6"/>
      <c r="S10" s="6"/>
      <c r="T10" s="6"/>
    </row>
    <row r="11" spans="1:20" ht="16.5" customHeight="1">
      <c r="A11" s="19">
        <f t="shared" si="0"/>
        <v>389.84999999999997</v>
      </c>
      <c r="B11" s="20">
        <f t="shared" si="1"/>
        <v>0.1050000000000068</v>
      </c>
      <c r="C11" s="21">
        <f t="shared" si="2"/>
        <v>0.01</v>
      </c>
      <c r="D11" s="22">
        <f t="shared" si="3"/>
        <v>390.3499999999995</v>
      </c>
      <c r="E11" s="20">
        <f t="shared" si="4"/>
        <v>0.6050000000000072</v>
      </c>
      <c r="F11" s="23">
        <f t="shared" si="5"/>
        <v>0.16000000000000011</v>
      </c>
      <c r="G11" s="22">
        <f t="shared" si="6"/>
        <v>390.84999999999906</v>
      </c>
      <c r="H11" s="20">
        <f t="shared" si="7"/>
        <v>1.1050000000000075</v>
      </c>
      <c r="I11" s="23"/>
      <c r="J11" s="22">
        <f t="shared" si="8"/>
        <v>391.3499999999986</v>
      </c>
      <c r="K11" s="20">
        <f t="shared" si="9"/>
        <v>1.605000000000008</v>
      </c>
      <c r="L11" s="23"/>
      <c r="M11" s="16">
        <f t="shared" si="10"/>
        <v>390.3000000000001</v>
      </c>
      <c r="N11" s="17">
        <v>0.04</v>
      </c>
      <c r="O11" s="3"/>
      <c r="P11" s="24">
        <f t="shared" si="11"/>
        <v>0.14</v>
      </c>
      <c r="Q11" s="6"/>
      <c r="R11" s="6"/>
      <c r="S11" s="6"/>
      <c r="T11" s="6"/>
    </row>
    <row r="12" spans="1:20" ht="16.5" customHeight="1">
      <c r="A12" s="19">
        <f t="shared" si="0"/>
        <v>389.85999999999996</v>
      </c>
      <c r="B12" s="20">
        <f t="shared" si="1"/>
        <v>0.11500000000000679</v>
      </c>
      <c r="C12" s="21">
        <f t="shared" si="2"/>
        <v>0.012</v>
      </c>
      <c r="D12" s="22">
        <f t="shared" si="3"/>
        <v>390.3599999999995</v>
      </c>
      <c r="E12" s="20">
        <f t="shared" si="4"/>
        <v>0.6150000000000072</v>
      </c>
      <c r="F12" s="23">
        <f t="shared" si="5"/>
        <v>0.16400000000000012</v>
      </c>
      <c r="G12" s="22">
        <f t="shared" si="6"/>
        <v>390.85999999999905</v>
      </c>
      <c r="H12" s="20">
        <f t="shared" si="7"/>
        <v>1.1150000000000075</v>
      </c>
      <c r="I12" s="23"/>
      <c r="J12" s="22">
        <f t="shared" si="8"/>
        <v>391.3599999999986</v>
      </c>
      <c r="K12" s="20">
        <f t="shared" si="9"/>
        <v>1.615000000000008</v>
      </c>
      <c r="L12" s="23"/>
      <c r="M12" s="16">
        <f t="shared" si="10"/>
        <v>390.40000000000015</v>
      </c>
      <c r="N12" s="17">
        <v>0.05</v>
      </c>
      <c r="O12" s="3"/>
      <c r="P12" s="24">
        <f t="shared" si="11"/>
        <v>0.18000000000000002</v>
      </c>
      <c r="Q12" s="6"/>
      <c r="R12" s="6"/>
      <c r="S12" s="6"/>
      <c r="T12" s="6"/>
    </row>
    <row r="13" spans="1:20" ht="16.5" customHeight="1">
      <c r="A13" s="19">
        <f t="shared" si="0"/>
        <v>389.86999999999995</v>
      </c>
      <c r="B13" s="20">
        <f t="shared" si="1"/>
        <v>0.1250000000000068</v>
      </c>
      <c r="C13" s="21">
        <f t="shared" si="2"/>
        <v>0.014</v>
      </c>
      <c r="D13" s="22">
        <f t="shared" si="3"/>
        <v>390.3699999999995</v>
      </c>
      <c r="E13" s="20">
        <f t="shared" si="4"/>
        <v>0.6250000000000072</v>
      </c>
      <c r="F13" s="23">
        <f t="shared" si="5"/>
        <v>0.16800000000000012</v>
      </c>
      <c r="G13" s="22">
        <f t="shared" si="6"/>
        <v>390.86999999999904</v>
      </c>
      <c r="H13" s="20">
        <f t="shared" si="7"/>
        <v>1.1250000000000075</v>
      </c>
      <c r="I13" s="23"/>
      <c r="J13" s="22">
        <f t="shared" si="8"/>
        <v>391.3699999999986</v>
      </c>
      <c r="K13" s="20">
        <f t="shared" si="9"/>
        <v>1.625000000000008</v>
      </c>
      <c r="L13" s="23"/>
      <c r="M13" s="16">
        <f t="shared" si="10"/>
        <v>390.50000000000017</v>
      </c>
      <c r="N13" s="17"/>
      <c r="O13" s="3"/>
      <c r="P13" s="24">
        <f t="shared" si="11"/>
        <v>0.23000000000000004</v>
      </c>
      <c r="Q13" s="6"/>
      <c r="R13" s="6"/>
      <c r="S13" s="6"/>
      <c r="T13" s="6"/>
    </row>
    <row r="14" spans="1:20" ht="16.5" customHeight="1">
      <c r="A14" s="19">
        <f t="shared" si="0"/>
        <v>389.87999999999994</v>
      </c>
      <c r="B14" s="20">
        <f t="shared" si="1"/>
        <v>0.1350000000000068</v>
      </c>
      <c r="C14" s="21">
        <f t="shared" si="2"/>
        <v>0.016</v>
      </c>
      <c r="D14" s="22">
        <f t="shared" si="3"/>
        <v>390.3799999999995</v>
      </c>
      <c r="E14" s="20">
        <f t="shared" si="4"/>
        <v>0.6350000000000072</v>
      </c>
      <c r="F14" s="23">
        <f t="shared" si="5"/>
        <v>0.17200000000000013</v>
      </c>
      <c r="G14" s="22">
        <f t="shared" si="6"/>
        <v>390.87999999999903</v>
      </c>
      <c r="H14" s="20">
        <f t="shared" si="7"/>
        <v>1.1350000000000076</v>
      </c>
      <c r="I14" s="23"/>
      <c r="J14" s="22">
        <f t="shared" si="8"/>
        <v>391.3799999999986</v>
      </c>
      <c r="K14" s="20">
        <f t="shared" si="9"/>
        <v>1.635000000000008</v>
      </c>
      <c r="L14" s="23"/>
      <c r="M14" s="25"/>
      <c r="N14" s="26"/>
      <c r="O14" s="27"/>
      <c r="P14" s="28"/>
      <c r="Q14" s="6"/>
      <c r="R14" s="6"/>
      <c r="S14" s="6"/>
      <c r="T14" s="6"/>
    </row>
    <row r="15" spans="1:20" ht="16.5" customHeight="1">
      <c r="A15" s="19">
        <f t="shared" si="0"/>
        <v>389.88999999999993</v>
      </c>
      <c r="B15" s="20">
        <f t="shared" si="1"/>
        <v>0.14500000000000682</v>
      </c>
      <c r="C15" s="21">
        <f t="shared" si="2"/>
        <v>0.018000000000000002</v>
      </c>
      <c r="D15" s="22">
        <f t="shared" si="3"/>
        <v>390.3899999999995</v>
      </c>
      <c r="E15" s="20">
        <f t="shared" si="4"/>
        <v>0.6450000000000072</v>
      </c>
      <c r="F15" s="23">
        <f t="shared" si="5"/>
        <v>0.17600000000000013</v>
      </c>
      <c r="G15" s="22">
        <f t="shared" si="6"/>
        <v>390.889999999999</v>
      </c>
      <c r="H15" s="20">
        <f t="shared" si="7"/>
        <v>1.1450000000000076</v>
      </c>
      <c r="I15" s="23"/>
      <c r="J15" s="22">
        <f t="shared" si="8"/>
        <v>391.38999999999857</v>
      </c>
      <c r="K15" s="20">
        <f t="shared" si="9"/>
        <v>1.645000000000008</v>
      </c>
      <c r="L15" s="23"/>
      <c r="M15" s="25"/>
      <c r="N15" s="26"/>
      <c r="O15" s="27"/>
      <c r="P15" s="28"/>
      <c r="Q15" s="6"/>
      <c r="R15" s="6"/>
      <c r="S15" s="6"/>
      <c r="T15" s="6"/>
    </row>
    <row r="16" spans="1:20" ht="16.5" customHeight="1">
      <c r="A16" s="19">
        <f t="shared" si="0"/>
        <v>389.8999999999999</v>
      </c>
      <c r="B16" s="29">
        <f t="shared" si="1"/>
        <v>0.15500000000000683</v>
      </c>
      <c r="C16" s="30">
        <f t="shared" si="2"/>
        <v>0.020000000000000004</v>
      </c>
      <c r="D16" s="31">
        <f t="shared" si="3"/>
        <v>390.39999999999947</v>
      </c>
      <c r="E16" s="29">
        <f t="shared" si="4"/>
        <v>0.6550000000000072</v>
      </c>
      <c r="F16" s="30">
        <f t="shared" si="5"/>
        <v>0.18000000000000013</v>
      </c>
      <c r="G16" s="31">
        <f t="shared" si="6"/>
        <v>390.899999999999</v>
      </c>
      <c r="H16" s="29">
        <f t="shared" si="7"/>
        <v>1.1550000000000076</v>
      </c>
      <c r="I16" s="30"/>
      <c r="J16" s="32">
        <f t="shared" si="8"/>
        <v>391.39999999999856</v>
      </c>
      <c r="K16" s="29">
        <f t="shared" si="9"/>
        <v>1.655000000000008</v>
      </c>
      <c r="L16" s="30"/>
      <c r="M16" s="25"/>
      <c r="N16" s="26"/>
      <c r="O16" s="27"/>
      <c r="P16" s="28"/>
      <c r="Q16" s="6"/>
      <c r="R16" s="6"/>
      <c r="S16" s="6"/>
      <c r="T16" s="6"/>
    </row>
    <row r="17" spans="1:20" ht="16.5" customHeight="1">
      <c r="A17" s="19">
        <f t="shared" si="0"/>
        <v>389.9099999999999</v>
      </c>
      <c r="B17" s="33">
        <f t="shared" si="1"/>
        <v>0.16500000000000684</v>
      </c>
      <c r="C17" s="34">
        <f aca="true" t="shared" si="12" ref="C17:C26">+C16+$N$7/10</f>
        <v>0.022000000000000006</v>
      </c>
      <c r="D17" s="35">
        <f t="shared" si="3"/>
        <v>390.40999999999946</v>
      </c>
      <c r="E17" s="33">
        <f t="shared" si="4"/>
        <v>0.6650000000000073</v>
      </c>
      <c r="F17" s="36">
        <f aca="true" t="shared" si="13" ref="F17:F26">+F16+$N$12/10</f>
        <v>0.18500000000000014</v>
      </c>
      <c r="G17" s="37">
        <f t="shared" si="6"/>
        <v>390.909999999999</v>
      </c>
      <c r="H17" s="33">
        <f t="shared" si="7"/>
        <v>1.1650000000000076</v>
      </c>
      <c r="I17" s="14"/>
      <c r="J17" s="35">
        <f t="shared" si="8"/>
        <v>391.40999999999855</v>
      </c>
      <c r="K17" s="33">
        <f t="shared" si="9"/>
        <v>1.665000000000008</v>
      </c>
      <c r="L17" s="14"/>
      <c r="M17" s="25"/>
      <c r="N17" s="26"/>
      <c r="O17" s="27"/>
      <c r="P17" s="28"/>
      <c r="Q17" s="6"/>
      <c r="R17" s="6"/>
      <c r="S17" s="6"/>
      <c r="T17" s="6"/>
    </row>
    <row r="18" spans="1:20" ht="16.5" customHeight="1">
      <c r="A18" s="19">
        <f t="shared" si="0"/>
        <v>389.9199999999999</v>
      </c>
      <c r="B18" s="20">
        <f t="shared" si="1"/>
        <v>0.17500000000000684</v>
      </c>
      <c r="C18" s="21">
        <f t="shared" si="12"/>
        <v>0.024000000000000007</v>
      </c>
      <c r="D18" s="22">
        <f t="shared" si="3"/>
        <v>390.41999999999945</v>
      </c>
      <c r="E18" s="20">
        <f t="shared" si="4"/>
        <v>0.6750000000000073</v>
      </c>
      <c r="F18" s="23">
        <f t="shared" si="13"/>
        <v>0.19000000000000014</v>
      </c>
      <c r="G18" s="22">
        <f t="shared" si="6"/>
        <v>390.919999999999</v>
      </c>
      <c r="H18" s="20">
        <f t="shared" si="7"/>
        <v>1.1750000000000076</v>
      </c>
      <c r="I18" s="23"/>
      <c r="J18" s="22">
        <f t="shared" si="8"/>
        <v>391.41999999999854</v>
      </c>
      <c r="K18" s="20">
        <f t="shared" si="9"/>
        <v>1.675000000000008</v>
      </c>
      <c r="L18" s="23"/>
      <c r="M18" s="25"/>
      <c r="N18" s="26"/>
      <c r="O18" s="27"/>
      <c r="P18" s="28"/>
      <c r="Q18" s="6"/>
      <c r="R18" s="6"/>
      <c r="S18" s="6"/>
      <c r="T18" s="6"/>
    </row>
    <row r="19" spans="1:20" ht="16.5" customHeight="1">
      <c r="A19" s="19">
        <f t="shared" si="0"/>
        <v>389.9299999999999</v>
      </c>
      <c r="B19" s="20">
        <f t="shared" si="1"/>
        <v>0.18500000000000685</v>
      </c>
      <c r="C19" s="21">
        <f t="shared" si="12"/>
        <v>0.02600000000000001</v>
      </c>
      <c r="D19" s="22">
        <f t="shared" si="3"/>
        <v>390.42999999999944</v>
      </c>
      <c r="E19" s="20">
        <f t="shared" si="4"/>
        <v>0.6850000000000073</v>
      </c>
      <c r="F19" s="23">
        <f t="shared" si="13"/>
        <v>0.19500000000000015</v>
      </c>
      <c r="G19" s="22">
        <f t="shared" si="6"/>
        <v>390.929999999999</v>
      </c>
      <c r="H19" s="20">
        <f t="shared" si="7"/>
        <v>1.1850000000000076</v>
      </c>
      <c r="I19" s="23"/>
      <c r="J19" s="22">
        <f t="shared" si="8"/>
        <v>391.42999999999853</v>
      </c>
      <c r="K19" s="20">
        <f t="shared" si="9"/>
        <v>1.685000000000008</v>
      </c>
      <c r="L19" s="23"/>
      <c r="M19" s="25"/>
      <c r="N19" s="26"/>
      <c r="O19" s="27"/>
      <c r="P19" s="28"/>
      <c r="Q19" s="6"/>
      <c r="R19" s="6"/>
      <c r="S19" s="6"/>
      <c r="T19" s="6"/>
    </row>
    <row r="20" spans="1:20" ht="16.5" customHeight="1">
      <c r="A20" s="19">
        <f t="shared" si="0"/>
        <v>389.9399999999999</v>
      </c>
      <c r="B20" s="20">
        <f t="shared" si="1"/>
        <v>0.19500000000000686</v>
      </c>
      <c r="C20" s="21">
        <f t="shared" si="12"/>
        <v>0.02800000000000001</v>
      </c>
      <c r="D20" s="22">
        <f t="shared" si="3"/>
        <v>390.43999999999943</v>
      </c>
      <c r="E20" s="20">
        <f t="shared" si="4"/>
        <v>0.6950000000000073</v>
      </c>
      <c r="F20" s="23">
        <f t="shared" si="13"/>
        <v>0.20000000000000015</v>
      </c>
      <c r="G20" s="22">
        <f t="shared" si="6"/>
        <v>390.939999999999</v>
      </c>
      <c r="H20" s="20">
        <f t="shared" si="7"/>
        <v>1.1950000000000076</v>
      </c>
      <c r="I20" s="23"/>
      <c r="J20" s="22">
        <f t="shared" si="8"/>
        <v>391.4399999999985</v>
      </c>
      <c r="K20" s="20">
        <f t="shared" si="9"/>
        <v>1.695000000000008</v>
      </c>
      <c r="L20" s="23"/>
      <c r="M20" s="25"/>
      <c r="N20" s="26"/>
      <c r="O20" s="27"/>
      <c r="P20" s="28"/>
      <c r="Q20" s="6"/>
      <c r="R20" s="6"/>
      <c r="S20" s="6"/>
      <c r="T20" s="6"/>
    </row>
    <row r="21" spans="1:20" ht="16.5" customHeight="1">
      <c r="A21" s="19">
        <f t="shared" si="0"/>
        <v>389.9499999999999</v>
      </c>
      <c r="B21" s="20">
        <f t="shared" si="1"/>
        <v>0.20500000000000687</v>
      </c>
      <c r="C21" s="21">
        <f t="shared" si="12"/>
        <v>0.030000000000000013</v>
      </c>
      <c r="D21" s="22">
        <f t="shared" si="3"/>
        <v>390.4499999999994</v>
      </c>
      <c r="E21" s="20">
        <f t="shared" si="4"/>
        <v>0.7050000000000073</v>
      </c>
      <c r="F21" s="23">
        <f t="shared" si="13"/>
        <v>0.20500000000000015</v>
      </c>
      <c r="G21" s="22">
        <f t="shared" si="6"/>
        <v>390.94999999999897</v>
      </c>
      <c r="H21" s="20">
        <f t="shared" si="7"/>
        <v>1.2050000000000076</v>
      </c>
      <c r="I21" s="23"/>
      <c r="J21" s="22">
        <f t="shared" si="8"/>
        <v>391.4499999999985</v>
      </c>
      <c r="K21" s="20">
        <f t="shared" si="9"/>
        <v>1.705000000000008</v>
      </c>
      <c r="L21" s="23"/>
      <c r="M21" s="25"/>
      <c r="N21" s="26"/>
      <c r="O21" s="27"/>
      <c r="P21" s="28"/>
      <c r="Q21" s="6"/>
      <c r="R21" s="6"/>
      <c r="S21" s="6"/>
      <c r="T21" s="6"/>
    </row>
    <row r="22" spans="1:20" ht="16.5" customHeight="1">
      <c r="A22" s="19">
        <f t="shared" si="0"/>
        <v>389.95999999999987</v>
      </c>
      <c r="B22" s="20">
        <f t="shared" si="1"/>
        <v>0.21500000000000688</v>
      </c>
      <c r="C22" s="21">
        <f t="shared" si="12"/>
        <v>0.032000000000000015</v>
      </c>
      <c r="D22" s="22">
        <f t="shared" si="3"/>
        <v>390.4599999999994</v>
      </c>
      <c r="E22" s="20">
        <f t="shared" si="4"/>
        <v>0.7150000000000073</v>
      </c>
      <c r="F22" s="23">
        <f t="shared" si="13"/>
        <v>0.21000000000000016</v>
      </c>
      <c r="G22" s="22">
        <f t="shared" si="6"/>
        <v>390.95999999999896</v>
      </c>
      <c r="H22" s="20">
        <f t="shared" si="7"/>
        <v>1.2150000000000076</v>
      </c>
      <c r="I22" s="23"/>
      <c r="J22" s="22">
        <f t="shared" si="8"/>
        <v>391.4599999999985</v>
      </c>
      <c r="K22" s="20">
        <f t="shared" si="9"/>
        <v>1.715000000000008</v>
      </c>
      <c r="L22" s="23"/>
      <c r="M22" s="25"/>
      <c r="N22" s="26"/>
      <c r="O22" s="27"/>
      <c r="P22" s="28"/>
      <c r="Q22" s="6"/>
      <c r="R22" s="6"/>
      <c r="S22" s="6"/>
      <c r="T22" s="6"/>
    </row>
    <row r="23" spans="1:20" ht="16.5" customHeight="1">
      <c r="A23" s="19">
        <f t="shared" si="0"/>
        <v>389.96999999999986</v>
      </c>
      <c r="B23" s="20">
        <f t="shared" si="1"/>
        <v>0.2250000000000069</v>
      </c>
      <c r="C23" s="21">
        <f t="shared" si="12"/>
        <v>0.034000000000000016</v>
      </c>
      <c r="D23" s="22">
        <f t="shared" si="3"/>
        <v>390.4699999999994</v>
      </c>
      <c r="E23" s="20">
        <f t="shared" si="4"/>
        <v>0.7250000000000073</v>
      </c>
      <c r="F23" s="23">
        <f t="shared" si="13"/>
        <v>0.21500000000000016</v>
      </c>
      <c r="G23" s="22">
        <f t="shared" si="6"/>
        <v>390.96999999999895</v>
      </c>
      <c r="H23" s="20">
        <f t="shared" si="7"/>
        <v>1.2250000000000076</v>
      </c>
      <c r="I23" s="23"/>
      <c r="J23" s="22">
        <f t="shared" si="8"/>
        <v>391.4699999999985</v>
      </c>
      <c r="K23" s="20">
        <f t="shared" si="9"/>
        <v>1.725000000000008</v>
      </c>
      <c r="L23" s="23"/>
      <c r="M23" s="25"/>
      <c r="N23" s="26"/>
      <c r="O23" s="27"/>
      <c r="P23" s="28"/>
      <c r="Q23" s="6"/>
      <c r="R23" s="6"/>
      <c r="S23" s="6"/>
      <c r="T23" s="6"/>
    </row>
    <row r="24" spans="1:20" ht="16.5" customHeight="1">
      <c r="A24" s="19">
        <f t="shared" si="0"/>
        <v>389.97999999999985</v>
      </c>
      <c r="B24" s="20">
        <f t="shared" si="1"/>
        <v>0.2350000000000069</v>
      </c>
      <c r="C24" s="21">
        <f t="shared" si="12"/>
        <v>0.03600000000000002</v>
      </c>
      <c r="D24" s="22">
        <f t="shared" si="3"/>
        <v>390.4799999999994</v>
      </c>
      <c r="E24" s="20">
        <f t="shared" si="4"/>
        <v>0.7350000000000073</v>
      </c>
      <c r="F24" s="23">
        <f t="shared" si="13"/>
        <v>0.22000000000000017</v>
      </c>
      <c r="G24" s="22">
        <f t="shared" si="6"/>
        <v>390.97999999999894</v>
      </c>
      <c r="H24" s="20">
        <f t="shared" si="7"/>
        <v>1.2350000000000076</v>
      </c>
      <c r="I24" s="23"/>
      <c r="J24" s="22">
        <f t="shared" si="8"/>
        <v>391.4799999999985</v>
      </c>
      <c r="K24" s="20">
        <f t="shared" si="9"/>
        <v>1.735000000000008</v>
      </c>
      <c r="L24" s="23"/>
      <c r="M24" s="25"/>
      <c r="N24" s="26"/>
      <c r="O24" s="27"/>
      <c r="P24" s="28"/>
      <c r="Q24" s="6"/>
      <c r="R24" s="6"/>
      <c r="S24" s="6"/>
      <c r="T24" s="6"/>
    </row>
    <row r="25" spans="1:20" ht="16.5" customHeight="1">
      <c r="A25" s="19">
        <f t="shared" si="0"/>
        <v>389.98999999999984</v>
      </c>
      <c r="B25" s="20">
        <f t="shared" si="1"/>
        <v>0.2450000000000069</v>
      </c>
      <c r="C25" s="21">
        <f t="shared" si="12"/>
        <v>0.03800000000000002</v>
      </c>
      <c r="D25" s="22">
        <f t="shared" si="3"/>
        <v>390.4899999999994</v>
      </c>
      <c r="E25" s="20">
        <f t="shared" si="4"/>
        <v>0.7450000000000073</v>
      </c>
      <c r="F25" s="23">
        <f t="shared" si="13"/>
        <v>0.22500000000000017</v>
      </c>
      <c r="G25" s="22">
        <f t="shared" si="6"/>
        <v>390.98999999999893</v>
      </c>
      <c r="H25" s="20">
        <f t="shared" si="7"/>
        <v>1.2450000000000077</v>
      </c>
      <c r="I25" s="23"/>
      <c r="J25" s="22">
        <f t="shared" si="8"/>
        <v>391.4899999999985</v>
      </c>
      <c r="K25" s="20">
        <f t="shared" si="9"/>
        <v>1.745000000000008</v>
      </c>
      <c r="L25" s="23"/>
      <c r="M25" s="25"/>
      <c r="N25" s="26"/>
      <c r="O25" s="27"/>
      <c r="P25" s="28"/>
      <c r="Q25" s="6"/>
      <c r="R25" s="6"/>
      <c r="S25" s="6"/>
      <c r="T25" s="6"/>
    </row>
    <row r="26" spans="1:20" ht="16.5" customHeight="1">
      <c r="A26" s="19">
        <f t="shared" si="0"/>
        <v>389.99999999999983</v>
      </c>
      <c r="B26" s="29">
        <f t="shared" si="1"/>
        <v>0.2550000000000069</v>
      </c>
      <c r="C26" s="30">
        <f t="shared" si="12"/>
        <v>0.04000000000000002</v>
      </c>
      <c r="D26" s="31">
        <f t="shared" si="3"/>
        <v>390.4999999999994</v>
      </c>
      <c r="E26" s="29">
        <f t="shared" si="4"/>
        <v>0.7550000000000073</v>
      </c>
      <c r="F26" s="30">
        <f t="shared" si="13"/>
        <v>0.23000000000000018</v>
      </c>
      <c r="G26" s="32">
        <f t="shared" si="6"/>
        <v>390.9999999999989</v>
      </c>
      <c r="H26" s="29">
        <f t="shared" si="7"/>
        <v>1.2550000000000077</v>
      </c>
      <c r="I26" s="30"/>
      <c r="J26" s="31">
        <f t="shared" si="8"/>
        <v>391.49999999999847</v>
      </c>
      <c r="K26" s="29">
        <f t="shared" si="9"/>
        <v>1.755000000000008</v>
      </c>
      <c r="L26" s="30"/>
      <c r="M26" s="25"/>
      <c r="N26" s="26"/>
      <c r="O26" s="27"/>
      <c r="P26" s="28"/>
      <c r="Q26" s="6"/>
      <c r="R26" s="6"/>
      <c r="S26" s="6"/>
      <c r="T26" s="6"/>
    </row>
    <row r="27" spans="1:20" ht="16.5" customHeight="1">
      <c r="A27" s="19">
        <f t="shared" si="0"/>
        <v>390.0099999999998</v>
      </c>
      <c r="B27" s="33">
        <f t="shared" si="1"/>
        <v>0.2650000000000069</v>
      </c>
      <c r="C27" s="34">
        <f aca="true" t="shared" si="14" ref="C27:C36">+C26+$N$8/10</f>
        <v>0.043000000000000024</v>
      </c>
      <c r="D27" s="35">
        <f t="shared" si="3"/>
        <v>390.50999999999937</v>
      </c>
      <c r="E27" s="33">
        <f t="shared" si="4"/>
        <v>0.7650000000000073</v>
      </c>
      <c r="F27" s="36"/>
      <c r="G27" s="35">
        <f t="shared" si="6"/>
        <v>391.0099999999989</v>
      </c>
      <c r="H27" s="33">
        <f t="shared" si="7"/>
        <v>1.2650000000000077</v>
      </c>
      <c r="I27" s="14"/>
      <c r="J27" s="37">
        <f t="shared" si="8"/>
        <v>391.50999999999846</v>
      </c>
      <c r="K27" s="33">
        <f t="shared" si="9"/>
        <v>1.7650000000000081</v>
      </c>
      <c r="L27" s="14"/>
      <c r="M27" s="25"/>
      <c r="N27" s="26"/>
      <c r="O27" s="27"/>
      <c r="P27" s="28"/>
      <c r="Q27" s="6"/>
      <c r="R27" s="6"/>
      <c r="S27" s="6"/>
      <c r="T27" s="6"/>
    </row>
    <row r="28" spans="1:20" ht="16.5" customHeight="1">
      <c r="A28" s="19">
        <f t="shared" si="0"/>
        <v>390.0199999999998</v>
      </c>
      <c r="B28" s="20">
        <f t="shared" si="1"/>
        <v>0.2750000000000069</v>
      </c>
      <c r="C28" s="21">
        <f t="shared" si="14"/>
        <v>0.04600000000000003</v>
      </c>
      <c r="D28" s="22">
        <f t="shared" si="3"/>
        <v>390.51999999999936</v>
      </c>
      <c r="E28" s="20">
        <f t="shared" si="4"/>
        <v>0.7750000000000073</v>
      </c>
      <c r="F28" s="23"/>
      <c r="G28" s="22">
        <f t="shared" si="6"/>
        <v>391.0199999999989</v>
      </c>
      <c r="H28" s="20">
        <f t="shared" si="7"/>
        <v>1.2750000000000077</v>
      </c>
      <c r="I28" s="23"/>
      <c r="J28" s="22">
        <f t="shared" si="8"/>
        <v>391.51999999999845</v>
      </c>
      <c r="K28" s="20">
        <f t="shared" si="9"/>
        <v>1.7750000000000081</v>
      </c>
      <c r="L28" s="23"/>
      <c r="M28" s="25"/>
      <c r="N28" s="26"/>
      <c r="O28" s="27"/>
      <c r="P28" s="28"/>
      <c r="Q28" s="6"/>
      <c r="R28" s="6"/>
      <c r="S28" s="6"/>
      <c r="T28" s="6"/>
    </row>
    <row r="29" spans="1:20" ht="16.5" customHeight="1">
      <c r="A29" s="19">
        <f t="shared" si="0"/>
        <v>390.0299999999998</v>
      </c>
      <c r="B29" s="20">
        <f t="shared" si="1"/>
        <v>0.2850000000000069</v>
      </c>
      <c r="C29" s="21">
        <f t="shared" si="14"/>
        <v>0.04900000000000003</v>
      </c>
      <c r="D29" s="22">
        <f t="shared" si="3"/>
        <v>390.52999999999935</v>
      </c>
      <c r="E29" s="20">
        <f t="shared" si="4"/>
        <v>0.7850000000000074</v>
      </c>
      <c r="F29" s="23"/>
      <c r="G29" s="22">
        <f t="shared" si="6"/>
        <v>391.0299999999989</v>
      </c>
      <c r="H29" s="20">
        <f t="shared" si="7"/>
        <v>1.2850000000000077</v>
      </c>
      <c r="I29" s="23"/>
      <c r="J29" s="22">
        <f t="shared" si="8"/>
        <v>391.52999999999844</v>
      </c>
      <c r="K29" s="20">
        <f t="shared" si="9"/>
        <v>1.7850000000000081</v>
      </c>
      <c r="L29" s="23"/>
      <c r="M29" s="25"/>
      <c r="N29" s="26"/>
      <c r="O29" s="27"/>
      <c r="P29" s="28"/>
      <c r="Q29" s="6"/>
      <c r="R29" s="6"/>
      <c r="S29" s="6"/>
      <c r="T29" s="6"/>
    </row>
    <row r="30" spans="1:20" ht="16.5" customHeight="1">
      <c r="A30" s="19">
        <f t="shared" si="0"/>
        <v>390.0399999999998</v>
      </c>
      <c r="B30" s="20">
        <f t="shared" si="1"/>
        <v>0.2950000000000069</v>
      </c>
      <c r="C30" s="21">
        <f t="shared" si="14"/>
        <v>0.05200000000000003</v>
      </c>
      <c r="D30" s="22">
        <f t="shared" si="3"/>
        <v>390.53999999999934</v>
      </c>
      <c r="E30" s="20">
        <f t="shared" si="4"/>
        <v>0.7950000000000074</v>
      </c>
      <c r="F30" s="23"/>
      <c r="G30" s="22">
        <f t="shared" si="6"/>
        <v>391.0399999999989</v>
      </c>
      <c r="H30" s="20">
        <f t="shared" si="7"/>
        <v>1.2950000000000077</v>
      </c>
      <c r="I30" s="23"/>
      <c r="J30" s="22">
        <f t="shared" si="8"/>
        <v>391.53999999999843</v>
      </c>
      <c r="K30" s="20">
        <f t="shared" si="9"/>
        <v>1.7950000000000081</v>
      </c>
      <c r="L30" s="23"/>
      <c r="M30" s="25"/>
      <c r="N30" s="26"/>
      <c r="O30" s="27"/>
      <c r="P30" s="28"/>
      <c r="Q30" s="6"/>
      <c r="R30" s="6"/>
      <c r="S30" s="6"/>
      <c r="T30" s="6"/>
    </row>
    <row r="31" spans="1:20" ht="16.5" customHeight="1">
      <c r="A31" s="19">
        <f t="shared" si="0"/>
        <v>390.0499999999998</v>
      </c>
      <c r="B31" s="20">
        <f t="shared" si="1"/>
        <v>0.30500000000000693</v>
      </c>
      <c r="C31" s="21">
        <f t="shared" si="14"/>
        <v>0.055000000000000035</v>
      </c>
      <c r="D31" s="22">
        <f t="shared" si="3"/>
        <v>390.54999999999933</v>
      </c>
      <c r="E31" s="20">
        <f t="shared" si="4"/>
        <v>0.8050000000000074</v>
      </c>
      <c r="F31" s="23"/>
      <c r="G31" s="22">
        <f t="shared" si="6"/>
        <v>391.0499999999989</v>
      </c>
      <c r="H31" s="20">
        <f t="shared" si="7"/>
        <v>1.3050000000000077</v>
      </c>
      <c r="I31" s="23"/>
      <c r="J31" s="22">
        <f t="shared" si="8"/>
        <v>391.5499999999984</v>
      </c>
      <c r="K31" s="20">
        <f t="shared" si="9"/>
        <v>1.8050000000000082</v>
      </c>
      <c r="L31" s="23"/>
      <c r="M31" s="25"/>
      <c r="N31" s="26"/>
      <c r="O31" s="27"/>
      <c r="P31" s="28"/>
      <c r="Q31" s="6"/>
      <c r="R31" s="6"/>
      <c r="S31" s="6"/>
      <c r="T31" s="6"/>
    </row>
    <row r="32" spans="1:20" ht="16.5" customHeight="1">
      <c r="A32" s="19">
        <f t="shared" si="0"/>
        <v>390.0599999999998</v>
      </c>
      <c r="B32" s="20">
        <f t="shared" si="1"/>
        <v>0.31500000000000694</v>
      </c>
      <c r="C32" s="21">
        <f t="shared" si="14"/>
        <v>0.05800000000000004</v>
      </c>
      <c r="D32" s="22">
        <f t="shared" si="3"/>
        <v>390.5599999999993</v>
      </c>
      <c r="E32" s="20">
        <f t="shared" si="4"/>
        <v>0.8150000000000074</v>
      </c>
      <c r="F32" s="23"/>
      <c r="G32" s="22">
        <f t="shared" si="6"/>
        <v>391.05999999999887</v>
      </c>
      <c r="H32" s="20">
        <f t="shared" si="7"/>
        <v>1.3150000000000077</v>
      </c>
      <c r="I32" s="23"/>
      <c r="J32" s="22">
        <f t="shared" si="8"/>
        <v>391.5599999999984</v>
      </c>
      <c r="K32" s="20">
        <f t="shared" si="9"/>
        <v>1.8150000000000082</v>
      </c>
      <c r="L32" s="23"/>
      <c r="M32" s="25"/>
      <c r="N32" s="26"/>
      <c r="O32" s="27"/>
      <c r="P32" s="28"/>
      <c r="Q32" s="6"/>
      <c r="R32" s="6"/>
      <c r="S32" s="6"/>
      <c r="T32" s="6"/>
    </row>
    <row r="33" spans="1:20" ht="16.5" customHeight="1">
      <c r="A33" s="19">
        <f t="shared" si="0"/>
        <v>390.06999999999977</v>
      </c>
      <c r="B33" s="20">
        <f t="shared" si="1"/>
        <v>0.32500000000000695</v>
      </c>
      <c r="C33" s="21">
        <f t="shared" si="14"/>
        <v>0.06100000000000004</v>
      </c>
      <c r="D33" s="22">
        <f t="shared" si="3"/>
        <v>390.5699999999993</v>
      </c>
      <c r="E33" s="20">
        <f t="shared" si="4"/>
        <v>0.8250000000000074</v>
      </c>
      <c r="F33" s="23"/>
      <c r="G33" s="22">
        <f t="shared" si="6"/>
        <v>391.06999999999886</v>
      </c>
      <c r="H33" s="20">
        <f t="shared" si="7"/>
        <v>1.3250000000000077</v>
      </c>
      <c r="I33" s="23"/>
      <c r="J33" s="22">
        <f t="shared" si="8"/>
        <v>391.5699999999984</v>
      </c>
      <c r="K33" s="20">
        <f t="shared" si="9"/>
        <v>1.8250000000000082</v>
      </c>
      <c r="L33" s="23"/>
      <c r="M33" s="25"/>
      <c r="N33" s="26"/>
      <c r="O33" s="27"/>
      <c r="P33" s="28"/>
      <c r="Q33" s="6"/>
      <c r="R33" s="6"/>
      <c r="S33" s="6"/>
      <c r="T33" s="6"/>
    </row>
    <row r="34" spans="1:20" ht="16.5" customHeight="1">
      <c r="A34" s="19">
        <f t="shared" si="0"/>
        <v>390.07999999999976</v>
      </c>
      <c r="B34" s="20">
        <f t="shared" si="1"/>
        <v>0.33500000000000696</v>
      </c>
      <c r="C34" s="21">
        <f t="shared" si="14"/>
        <v>0.06400000000000004</v>
      </c>
      <c r="D34" s="22">
        <f t="shared" si="3"/>
        <v>390.5799999999993</v>
      </c>
      <c r="E34" s="20">
        <f t="shared" si="4"/>
        <v>0.8350000000000074</v>
      </c>
      <c r="F34" s="23"/>
      <c r="G34" s="22">
        <f t="shared" si="6"/>
        <v>391.07999999999885</v>
      </c>
      <c r="H34" s="20">
        <f t="shared" si="7"/>
        <v>1.3350000000000077</v>
      </c>
      <c r="I34" s="23"/>
      <c r="J34" s="22">
        <f t="shared" si="8"/>
        <v>391.5799999999984</v>
      </c>
      <c r="K34" s="20">
        <f t="shared" si="9"/>
        <v>1.8350000000000082</v>
      </c>
      <c r="L34" s="23"/>
      <c r="M34" s="25"/>
      <c r="N34" s="26"/>
      <c r="O34" s="27"/>
      <c r="P34" s="28"/>
      <c r="Q34" s="6"/>
      <c r="R34" s="6"/>
      <c r="S34" s="6"/>
      <c r="T34" s="6"/>
    </row>
    <row r="35" spans="1:20" ht="16.5" customHeight="1">
      <c r="A35" s="19">
        <f t="shared" si="0"/>
        <v>390.08999999999975</v>
      </c>
      <c r="B35" s="20">
        <f t="shared" si="1"/>
        <v>0.34500000000000697</v>
      </c>
      <c r="C35" s="21">
        <f t="shared" si="14"/>
        <v>0.06700000000000005</v>
      </c>
      <c r="D35" s="22">
        <f t="shared" si="3"/>
        <v>390.5899999999993</v>
      </c>
      <c r="E35" s="20">
        <f t="shared" si="4"/>
        <v>0.8450000000000074</v>
      </c>
      <c r="F35" s="23"/>
      <c r="G35" s="22">
        <f t="shared" si="6"/>
        <v>391.08999999999884</v>
      </c>
      <c r="H35" s="20">
        <f t="shared" si="7"/>
        <v>1.3450000000000077</v>
      </c>
      <c r="I35" s="23"/>
      <c r="J35" s="22">
        <f t="shared" si="8"/>
        <v>391.5899999999984</v>
      </c>
      <c r="K35" s="20">
        <f t="shared" si="9"/>
        <v>1.8450000000000082</v>
      </c>
      <c r="L35" s="23"/>
      <c r="M35" s="25"/>
      <c r="N35" s="26"/>
      <c r="O35" s="27"/>
      <c r="P35" s="28"/>
      <c r="Q35" s="6"/>
      <c r="R35" s="6"/>
      <c r="S35" s="6"/>
      <c r="T35" s="6"/>
    </row>
    <row r="36" spans="1:20" ht="16.5" customHeight="1">
      <c r="A36" s="19">
        <f t="shared" si="0"/>
        <v>390.09999999999974</v>
      </c>
      <c r="B36" s="29">
        <f t="shared" si="1"/>
        <v>0.355000000000007</v>
      </c>
      <c r="C36" s="30">
        <f t="shared" si="14"/>
        <v>0.07000000000000005</v>
      </c>
      <c r="D36" s="31">
        <f t="shared" si="3"/>
        <v>390.5999999999993</v>
      </c>
      <c r="E36" s="29">
        <f t="shared" si="4"/>
        <v>0.8550000000000074</v>
      </c>
      <c r="F36" s="30"/>
      <c r="G36" s="31">
        <f t="shared" si="6"/>
        <v>391.09999999999883</v>
      </c>
      <c r="H36" s="29">
        <f t="shared" si="7"/>
        <v>1.3550000000000078</v>
      </c>
      <c r="I36" s="30"/>
      <c r="J36" s="32">
        <f t="shared" si="8"/>
        <v>391.5999999999984</v>
      </c>
      <c r="K36" s="29">
        <f t="shared" si="9"/>
        <v>1.8550000000000082</v>
      </c>
      <c r="L36" s="30"/>
      <c r="M36" s="25"/>
      <c r="N36" s="26"/>
      <c r="O36" s="27"/>
      <c r="P36" s="28"/>
      <c r="Q36" s="6"/>
      <c r="R36" s="6"/>
      <c r="S36" s="6"/>
      <c r="T36" s="6"/>
    </row>
    <row r="37" spans="1:20" ht="16.5" customHeight="1">
      <c r="A37" s="19">
        <f t="shared" si="0"/>
        <v>390.10999999999973</v>
      </c>
      <c r="B37" s="33">
        <f t="shared" si="1"/>
        <v>0.365000000000007</v>
      </c>
      <c r="C37" s="34">
        <f aca="true" t="shared" si="15" ref="C37:C46">+C36+$N$9/10</f>
        <v>0.07300000000000005</v>
      </c>
      <c r="D37" s="35">
        <f t="shared" si="3"/>
        <v>390.6099999999993</v>
      </c>
      <c r="E37" s="33">
        <f t="shared" si="4"/>
        <v>0.8650000000000074</v>
      </c>
      <c r="F37" s="36"/>
      <c r="G37" s="37">
        <f t="shared" si="6"/>
        <v>391.1099999999988</v>
      </c>
      <c r="H37" s="33">
        <f t="shared" si="7"/>
        <v>1.3650000000000078</v>
      </c>
      <c r="I37" s="14"/>
      <c r="J37" s="35">
        <f t="shared" si="8"/>
        <v>391.60999999999837</v>
      </c>
      <c r="K37" s="33">
        <f t="shared" si="9"/>
        <v>1.8650000000000082</v>
      </c>
      <c r="L37" s="14"/>
      <c r="M37" s="25"/>
      <c r="N37" s="26"/>
      <c r="O37" s="27"/>
      <c r="P37" s="28"/>
      <c r="Q37" s="6"/>
      <c r="R37" s="6"/>
      <c r="S37" s="6"/>
      <c r="T37" s="6"/>
    </row>
    <row r="38" spans="1:20" ht="16.5" customHeight="1">
      <c r="A38" s="19">
        <f t="shared" si="0"/>
        <v>390.1199999999997</v>
      </c>
      <c r="B38" s="20">
        <f t="shared" si="1"/>
        <v>0.375000000000007</v>
      </c>
      <c r="C38" s="21">
        <f t="shared" si="15"/>
        <v>0.07600000000000005</v>
      </c>
      <c r="D38" s="22">
        <f t="shared" si="3"/>
        <v>390.61999999999927</v>
      </c>
      <c r="E38" s="20">
        <f t="shared" si="4"/>
        <v>0.8750000000000074</v>
      </c>
      <c r="F38" s="23"/>
      <c r="G38" s="22">
        <f t="shared" si="6"/>
        <v>391.1199999999988</v>
      </c>
      <c r="H38" s="20">
        <f t="shared" si="7"/>
        <v>1.3750000000000078</v>
      </c>
      <c r="I38" s="23"/>
      <c r="J38" s="22">
        <f t="shared" si="8"/>
        <v>391.61999999999836</v>
      </c>
      <c r="K38" s="20">
        <f t="shared" si="9"/>
        <v>1.8750000000000082</v>
      </c>
      <c r="L38" s="23"/>
      <c r="M38" s="25"/>
      <c r="N38" s="26"/>
      <c r="O38" s="27"/>
      <c r="P38" s="28"/>
      <c r="Q38" s="6"/>
      <c r="R38" s="6"/>
      <c r="S38" s="6"/>
      <c r="T38" s="6"/>
    </row>
    <row r="39" spans="1:20" ht="16.5" customHeight="1">
      <c r="A39" s="19">
        <f aca="true" t="shared" si="16" ref="A39:A55">A38+0.01</f>
        <v>390.1299999999997</v>
      </c>
      <c r="B39" s="20">
        <f aca="true" t="shared" si="17" ref="B39:B55">B38+0.01</f>
        <v>0.385000000000007</v>
      </c>
      <c r="C39" s="21">
        <f t="shared" si="15"/>
        <v>0.07900000000000006</v>
      </c>
      <c r="D39" s="22">
        <f aca="true" t="shared" si="18" ref="D39:D55">D38+0.01</f>
        <v>390.62999999999926</v>
      </c>
      <c r="E39" s="20">
        <f aca="true" t="shared" si="19" ref="E39:E55">E38+0.01</f>
        <v>0.8850000000000074</v>
      </c>
      <c r="F39" s="23"/>
      <c r="G39" s="22">
        <f aca="true" t="shared" si="20" ref="G39:G55">G38+0.01</f>
        <v>391.1299999999988</v>
      </c>
      <c r="H39" s="20">
        <f aca="true" t="shared" si="21" ref="H39:H55">H38+0.01</f>
        <v>1.3850000000000078</v>
      </c>
      <c r="I39" s="23"/>
      <c r="J39" s="22">
        <f aca="true" t="shared" si="22" ref="J39:J55">J38+0.01</f>
        <v>391.62999999999835</v>
      </c>
      <c r="K39" s="20">
        <f aca="true" t="shared" si="23" ref="K39:K55">K38+0.01</f>
        <v>1.8850000000000082</v>
      </c>
      <c r="L39" s="23"/>
      <c r="M39" s="25"/>
      <c r="N39" s="26"/>
      <c r="O39" s="27"/>
      <c r="P39" s="28"/>
      <c r="Q39" s="6"/>
      <c r="R39" s="6"/>
      <c r="S39" s="6"/>
      <c r="T39" s="6"/>
    </row>
    <row r="40" spans="1:20" ht="16.5" customHeight="1">
      <c r="A40" s="19">
        <f t="shared" si="16"/>
        <v>390.1399999999997</v>
      </c>
      <c r="B40" s="20">
        <f t="shared" si="17"/>
        <v>0.395000000000007</v>
      </c>
      <c r="C40" s="21">
        <f t="shared" si="15"/>
        <v>0.08200000000000006</v>
      </c>
      <c r="D40" s="22">
        <f t="shared" si="18"/>
        <v>390.63999999999925</v>
      </c>
      <c r="E40" s="20">
        <f t="shared" si="19"/>
        <v>0.8950000000000075</v>
      </c>
      <c r="F40" s="23"/>
      <c r="G40" s="22">
        <f t="shared" si="20"/>
        <v>391.1399999999988</v>
      </c>
      <c r="H40" s="20">
        <f t="shared" si="21"/>
        <v>1.3950000000000078</v>
      </c>
      <c r="I40" s="23"/>
      <c r="J40" s="22">
        <f t="shared" si="22"/>
        <v>391.63999999999834</v>
      </c>
      <c r="K40" s="20">
        <f t="shared" si="23"/>
        <v>1.8950000000000082</v>
      </c>
      <c r="L40" s="23"/>
      <c r="M40" s="25"/>
      <c r="N40" s="26"/>
      <c r="O40" s="27"/>
      <c r="P40" s="28"/>
      <c r="Q40" s="6"/>
      <c r="R40" s="6"/>
      <c r="S40" s="6"/>
      <c r="T40" s="6"/>
    </row>
    <row r="41" spans="1:20" ht="16.5" customHeight="1">
      <c r="A41" s="19">
        <f t="shared" si="16"/>
        <v>390.1499999999997</v>
      </c>
      <c r="B41" s="20">
        <f t="shared" si="17"/>
        <v>0.405000000000007</v>
      </c>
      <c r="C41" s="21">
        <f t="shared" si="15"/>
        <v>0.08500000000000006</v>
      </c>
      <c r="D41" s="22">
        <f t="shared" si="18"/>
        <v>390.64999999999924</v>
      </c>
      <c r="E41" s="20">
        <f t="shared" si="19"/>
        <v>0.9050000000000075</v>
      </c>
      <c r="F41" s="23"/>
      <c r="G41" s="22">
        <f t="shared" si="20"/>
        <v>391.1499999999988</v>
      </c>
      <c r="H41" s="20">
        <f t="shared" si="21"/>
        <v>1.4050000000000078</v>
      </c>
      <c r="I41" s="23"/>
      <c r="J41" s="22">
        <f t="shared" si="22"/>
        <v>391.64999999999833</v>
      </c>
      <c r="K41" s="20">
        <f t="shared" si="23"/>
        <v>1.9050000000000082</v>
      </c>
      <c r="L41" s="23"/>
      <c r="M41" s="25"/>
      <c r="N41" s="26"/>
      <c r="O41" s="27"/>
      <c r="P41" s="28"/>
      <c r="Q41" s="6"/>
      <c r="R41" s="6"/>
      <c r="S41" s="6"/>
      <c r="T41" s="6"/>
    </row>
    <row r="42" spans="1:20" ht="16.5" customHeight="1">
      <c r="A42" s="19">
        <f t="shared" si="16"/>
        <v>390.1599999999997</v>
      </c>
      <c r="B42" s="20">
        <f t="shared" si="17"/>
        <v>0.41500000000000703</v>
      </c>
      <c r="C42" s="21">
        <f t="shared" si="15"/>
        <v>0.08800000000000006</v>
      </c>
      <c r="D42" s="22">
        <f t="shared" si="18"/>
        <v>390.65999999999923</v>
      </c>
      <c r="E42" s="20">
        <f t="shared" si="19"/>
        <v>0.9150000000000075</v>
      </c>
      <c r="F42" s="23"/>
      <c r="G42" s="22">
        <f t="shared" si="20"/>
        <v>391.1599999999988</v>
      </c>
      <c r="H42" s="20">
        <f t="shared" si="21"/>
        <v>1.4150000000000078</v>
      </c>
      <c r="I42" s="23"/>
      <c r="J42" s="22">
        <f t="shared" si="22"/>
        <v>391.6599999999983</v>
      </c>
      <c r="K42" s="20">
        <f t="shared" si="23"/>
        <v>1.9150000000000083</v>
      </c>
      <c r="L42" s="23"/>
      <c r="M42" s="25"/>
      <c r="N42" s="26"/>
      <c r="O42" s="27"/>
      <c r="P42" s="28"/>
      <c r="Q42" s="6"/>
      <c r="R42" s="6"/>
      <c r="S42" s="6"/>
      <c r="T42" s="6"/>
    </row>
    <row r="43" spans="1:20" ht="16.5" customHeight="1">
      <c r="A43" s="19">
        <f t="shared" si="16"/>
        <v>390.1699999999997</v>
      </c>
      <c r="B43" s="20">
        <f t="shared" si="17"/>
        <v>0.42500000000000704</v>
      </c>
      <c r="C43" s="21">
        <f t="shared" si="15"/>
        <v>0.09100000000000007</v>
      </c>
      <c r="D43" s="22">
        <f t="shared" si="18"/>
        <v>390.6699999999992</v>
      </c>
      <c r="E43" s="20">
        <f t="shared" si="19"/>
        <v>0.9250000000000075</v>
      </c>
      <c r="F43" s="23"/>
      <c r="G43" s="22">
        <f t="shared" si="20"/>
        <v>391.16999999999877</v>
      </c>
      <c r="H43" s="20">
        <f t="shared" si="21"/>
        <v>1.4250000000000078</v>
      </c>
      <c r="I43" s="23"/>
      <c r="J43" s="22">
        <f t="shared" si="22"/>
        <v>391.6699999999983</v>
      </c>
      <c r="K43" s="20">
        <f t="shared" si="23"/>
        <v>1.9250000000000083</v>
      </c>
      <c r="L43" s="23"/>
      <c r="M43" s="25"/>
      <c r="N43" s="26"/>
      <c r="O43" s="27"/>
      <c r="P43" s="28"/>
      <c r="Q43" s="6"/>
      <c r="R43" s="6"/>
      <c r="S43" s="6"/>
      <c r="T43" s="6"/>
    </row>
    <row r="44" spans="1:20" ht="16.5" customHeight="1">
      <c r="A44" s="19">
        <f t="shared" si="16"/>
        <v>390.17999999999967</v>
      </c>
      <c r="B44" s="20">
        <f t="shared" si="17"/>
        <v>0.43500000000000705</v>
      </c>
      <c r="C44" s="21">
        <f t="shared" si="15"/>
        <v>0.09400000000000007</v>
      </c>
      <c r="D44" s="22">
        <f t="shared" si="18"/>
        <v>390.6799999999992</v>
      </c>
      <c r="E44" s="20">
        <f t="shared" si="19"/>
        <v>0.9350000000000075</v>
      </c>
      <c r="F44" s="23"/>
      <c r="G44" s="22">
        <f t="shared" si="20"/>
        <v>391.17999999999876</v>
      </c>
      <c r="H44" s="20">
        <f t="shared" si="21"/>
        <v>1.4350000000000078</v>
      </c>
      <c r="I44" s="23"/>
      <c r="J44" s="22">
        <f t="shared" si="22"/>
        <v>391.6799999999983</v>
      </c>
      <c r="K44" s="20">
        <f t="shared" si="23"/>
        <v>1.9350000000000083</v>
      </c>
      <c r="L44" s="23"/>
      <c r="M44" s="25"/>
      <c r="N44" s="26"/>
      <c r="O44" s="27"/>
      <c r="P44" s="28"/>
      <c r="Q44" s="6"/>
      <c r="R44" s="6"/>
      <c r="S44" s="6"/>
      <c r="T44" s="6"/>
    </row>
    <row r="45" spans="1:20" ht="16.5" customHeight="1">
      <c r="A45" s="19">
        <f t="shared" si="16"/>
        <v>390.18999999999966</v>
      </c>
      <c r="B45" s="20">
        <f t="shared" si="17"/>
        <v>0.44500000000000706</v>
      </c>
      <c r="C45" s="21">
        <f t="shared" si="15"/>
        <v>0.09700000000000007</v>
      </c>
      <c r="D45" s="22">
        <f t="shared" si="18"/>
        <v>390.6899999999992</v>
      </c>
      <c r="E45" s="20">
        <f t="shared" si="19"/>
        <v>0.9450000000000075</v>
      </c>
      <c r="F45" s="23"/>
      <c r="G45" s="22">
        <f t="shared" si="20"/>
        <v>391.18999999999875</v>
      </c>
      <c r="H45" s="20">
        <f t="shared" si="21"/>
        <v>1.4450000000000078</v>
      </c>
      <c r="I45" s="23"/>
      <c r="J45" s="22">
        <f t="shared" si="22"/>
        <v>391.6899999999983</v>
      </c>
      <c r="K45" s="20">
        <f t="shared" si="23"/>
        <v>1.9450000000000083</v>
      </c>
      <c r="L45" s="23"/>
      <c r="M45" s="25"/>
      <c r="N45" s="26"/>
      <c r="O45" s="27"/>
      <c r="P45" s="28"/>
      <c r="Q45" s="6"/>
      <c r="R45" s="6"/>
      <c r="S45" s="6"/>
      <c r="T45" s="6"/>
    </row>
    <row r="46" spans="1:20" ht="16.5" customHeight="1">
      <c r="A46" s="19">
        <f t="shared" si="16"/>
        <v>390.19999999999965</v>
      </c>
      <c r="B46" s="29">
        <f t="shared" si="17"/>
        <v>0.45500000000000707</v>
      </c>
      <c r="C46" s="30">
        <f t="shared" si="15"/>
        <v>0.10000000000000007</v>
      </c>
      <c r="D46" s="31">
        <f t="shared" si="18"/>
        <v>390.6999999999992</v>
      </c>
      <c r="E46" s="29">
        <f t="shared" si="19"/>
        <v>0.9550000000000075</v>
      </c>
      <c r="F46" s="30"/>
      <c r="G46" s="32">
        <f t="shared" si="20"/>
        <v>391.19999999999874</v>
      </c>
      <c r="H46" s="29">
        <f t="shared" si="21"/>
        <v>1.4550000000000078</v>
      </c>
      <c r="I46" s="30"/>
      <c r="J46" s="31">
        <f t="shared" si="22"/>
        <v>391.6999999999983</v>
      </c>
      <c r="K46" s="29">
        <f t="shared" si="23"/>
        <v>1.9550000000000083</v>
      </c>
      <c r="L46" s="30"/>
      <c r="M46" s="16"/>
      <c r="N46" s="17"/>
      <c r="O46" s="3"/>
      <c r="P46" s="28"/>
      <c r="Q46" s="6"/>
      <c r="R46" s="6"/>
      <c r="S46" s="6"/>
      <c r="T46" s="6"/>
    </row>
    <row r="47" spans="1:20" ht="16.5" customHeight="1">
      <c r="A47" s="19">
        <f t="shared" si="16"/>
        <v>390.20999999999964</v>
      </c>
      <c r="B47" s="33">
        <f t="shared" si="17"/>
        <v>0.4650000000000071</v>
      </c>
      <c r="C47" s="36">
        <f aca="true" t="shared" si="24" ref="C47:C55">+C46+$N$10/10</f>
        <v>0.10400000000000008</v>
      </c>
      <c r="D47" s="37">
        <f t="shared" si="18"/>
        <v>390.7099999999992</v>
      </c>
      <c r="E47" s="33">
        <f t="shared" si="19"/>
        <v>0.9650000000000075</v>
      </c>
      <c r="F47" s="14"/>
      <c r="G47" s="35">
        <f t="shared" si="20"/>
        <v>391.20999999999873</v>
      </c>
      <c r="H47" s="33">
        <f t="shared" si="21"/>
        <v>1.4650000000000079</v>
      </c>
      <c r="I47" s="14"/>
      <c r="J47" s="37">
        <f t="shared" si="22"/>
        <v>391.7099999999983</v>
      </c>
      <c r="K47" s="33">
        <f t="shared" si="23"/>
        <v>1.9650000000000083</v>
      </c>
      <c r="L47" s="14"/>
      <c r="M47" s="16"/>
      <c r="N47" s="17"/>
      <c r="O47" s="3"/>
      <c r="P47" s="28"/>
      <c r="Q47" s="6"/>
      <c r="R47" s="6"/>
      <c r="S47" s="6"/>
      <c r="T47" s="6"/>
    </row>
    <row r="48" spans="1:20" ht="16.5" customHeight="1">
      <c r="A48" s="19">
        <f t="shared" si="16"/>
        <v>390.21999999999963</v>
      </c>
      <c r="B48" s="20">
        <f t="shared" si="17"/>
        <v>0.4750000000000071</v>
      </c>
      <c r="C48" s="23">
        <f t="shared" si="24"/>
        <v>0.10800000000000008</v>
      </c>
      <c r="D48" s="22">
        <f t="shared" si="18"/>
        <v>390.7199999999992</v>
      </c>
      <c r="E48" s="20">
        <f t="shared" si="19"/>
        <v>0.9750000000000075</v>
      </c>
      <c r="F48" s="23"/>
      <c r="G48" s="22">
        <f t="shared" si="20"/>
        <v>391.2199999999987</v>
      </c>
      <c r="H48" s="20">
        <f t="shared" si="21"/>
        <v>1.4750000000000079</v>
      </c>
      <c r="I48" s="23"/>
      <c r="J48" s="22">
        <f t="shared" si="22"/>
        <v>391.71999999999827</v>
      </c>
      <c r="K48" s="20">
        <f t="shared" si="23"/>
        <v>1.9750000000000083</v>
      </c>
      <c r="L48" s="23"/>
      <c r="M48" s="16"/>
      <c r="N48" s="17"/>
      <c r="O48" s="3"/>
      <c r="P48" s="28"/>
      <c r="Q48" s="6"/>
      <c r="R48" s="6"/>
      <c r="S48" s="6"/>
      <c r="T48" s="6"/>
    </row>
    <row r="49" spans="1:20" ht="16.5" customHeight="1">
      <c r="A49" s="19">
        <f t="shared" si="16"/>
        <v>390.2299999999996</v>
      </c>
      <c r="B49" s="20">
        <f t="shared" si="17"/>
        <v>0.4850000000000071</v>
      </c>
      <c r="C49" s="23">
        <f t="shared" si="24"/>
        <v>0.11200000000000009</v>
      </c>
      <c r="D49" s="22">
        <f t="shared" si="18"/>
        <v>390.72999999999917</v>
      </c>
      <c r="E49" s="20">
        <f t="shared" si="19"/>
        <v>0.9850000000000075</v>
      </c>
      <c r="F49" s="23"/>
      <c r="G49" s="22">
        <f t="shared" si="20"/>
        <v>391.2299999999987</v>
      </c>
      <c r="H49" s="20">
        <f t="shared" si="21"/>
        <v>1.4850000000000079</v>
      </c>
      <c r="I49" s="23"/>
      <c r="J49" s="22">
        <f t="shared" si="22"/>
        <v>391.72999999999826</v>
      </c>
      <c r="K49" s="20">
        <f t="shared" si="23"/>
        <v>1.9850000000000083</v>
      </c>
      <c r="L49" s="23"/>
      <c r="M49" s="16"/>
      <c r="N49" s="17"/>
      <c r="O49" s="3"/>
      <c r="P49" s="28"/>
      <c r="Q49" s="6"/>
      <c r="R49" s="6"/>
      <c r="S49" s="6"/>
      <c r="T49" s="6"/>
    </row>
    <row r="50" spans="1:20" ht="16.5" customHeight="1">
      <c r="A50" s="19">
        <f t="shared" si="16"/>
        <v>390.2399999999996</v>
      </c>
      <c r="B50" s="20">
        <f t="shared" si="17"/>
        <v>0.4950000000000071</v>
      </c>
      <c r="C50" s="23">
        <f t="shared" si="24"/>
        <v>0.11600000000000009</v>
      </c>
      <c r="D50" s="22">
        <f t="shared" si="18"/>
        <v>390.73999999999916</v>
      </c>
      <c r="E50" s="20">
        <f t="shared" si="19"/>
        <v>0.9950000000000075</v>
      </c>
      <c r="F50" s="23"/>
      <c r="G50" s="22">
        <f t="shared" si="20"/>
        <v>391.2399999999987</v>
      </c>
      <c r="H50" s="20">
        <f t="shared" si="21"/>
        <v>1.4950000000000079</v>
      </c>
      <c r="I50" s="23"/>
      <c r="J50" s="22">
        <f t="shared" si="22"/>
        <v>391.73999999999825</v>
      </c>
      <c r="K50" s="20">
        <f t="shared" si="23"/>
        <v>1.9950000000000083</v>
      </c>
      <c r="L50" s="23"/>
      <c r="M50" s="16"/>
      <c r="N50" s="17"/>
      <c r="O50" s="3"/>
      <c r="P50" s="28"/>
      <c r="Q50" s="6"/>
      <c r="R50" s="6"/>
      <c r="S50" s="6"/>
      <c r="T50" s="6"/>
    </row>
    <row r="51" spans="1:20" ht="16.5" customHeight="1">
      <c r="A51" s="19">
        <f t="shared" si="16"/>
        <v>390.2499999999996</v>
      </c>
      <c r="B51" s="20">
        <f t="shared" si="17"/>
        <v>0.5050000000000071</v>
      </c>
      <c r="C51" s="23">
        <f t="shared" si="24"/>
        <v>0.12000000000000009</v>
      </c>
      <c r="D51" s="22">
        <f t="shared" si="18"/>
        <v>390.74999999999915</v>
      </c>
      <c r="E51" s="20">
        <f t="shared" si="19"/>
        <v>1.0050000000000074</v>
      </c>
      <c r="F51" s="23"/>
      <c r="G51" s="22">
        <f t="shared" si="20"/>
        <v>391.2499999999987</v>
      </c>
      <c r="H51" s="20">
        <f t="shared" si="21"/>
        <v>1.5050000000000079</v>
      </c>
      <c r="I51" s="23"/>
      <c r="J51" s="22">
        <f t="shared" si="22"/>
        <v>391.74999999999824</v>
      </c>
      <c r="K51" s="20">
        <f t="shared" si="23"/>
        <v>2.0050000000000083</v>
      </c>
      <c r="L51" s="23"/>
      <c r="M51" s="16"/>
      <c r="N51" s="17"/>
      <c r="O51" s="3"/>
      <c r="P51" s="28"/>
      <c r="Q51" s="6"/>
      <c r="R51" s="6"/>
      <c r="S51" s="6"/>
      <c r="T51" s="6"/>
    </row>
    <row r="52" spans="1:20" ht="16.5" customHeight="1">
      <c r="A52" s="19">
        <f t="shared" si="16"/>
        <v>390.2599999999996</v>
      </c>
      <c r="B52" s="20">
        <f t="shared" si="17"/>
        <v>0.5150000000000071</v>
      </c>
      <c r="C52" s="23">
        <f t="shared" si="24"/>
        <v>0.1240000000000001</v>
      </c>
      <c r="D52" s="22">
        <f t="shared" si="18"/>
        <v>390.75999999999914</v>
      </c>
      <c r="E52" s="20">
        <f t="shared" si="19"/>
        <v>1.0150000000000075</v>
      </c>
      <c r="F52" s="23"/>
      <c r="G52" s="22">
        <f t="shared" si="20"/>
        <v>391.2599999999987</v>
      </c>
      <c r="H52" s="20">
        <f t="shared" si="21"/>
        <v>1.515000000000008</v>
      </c>
      <c r="I52" s="23"/>
      <c r="J52" s="22">
        <f t="shared" si="22"/>
        <v>391.75999999999823</v>
      </c>
      <c r="K52" s="20">
        <f t="shared" si="23"/>
        <v>2.015000000000008</v>
      </c>
      <c r="L52" s="23"/>
      <c r="M52" s="16"/>
      <c r="N52" s="17"/>
      <c r="O52" s="3"/>
      <c r="P52" s="28"/>
      <c r="Q52" s="6"/>
      <c r="R52" s="6"/>
      <c r="S52" s="6"/>
      <c r="T52" s="6"/>
    </row>
    <row r="53" spans="1:20" ht="16.5" customHeight="1">
      <c r="A53" s="19">
        <f t="shared" si="16"/>
        <v>390.2699999999996</v>
      </c>
      <c r="B53" s="20">
        <f t="shared" si="17"/>
        <v>0.5250000000000071</v>
      </c>
      <c r="C53" s="23">
        <f t="shared" si="24"/>
        <v>0.12800000000000009</v>
      </c>
      <c r="D53" s="22">
        <f t="shared" si="18"/>
        <v>390.76999999999913</v>
      </c>
      <c r="E53" s="20">
        <f t="shared" si="19"/>
        <v>1.0250000000000075</v>
      </c>
      <c r="F53" s="23"/>
      <c r="G53" s="22">
        <f t="shared" si="20"/>
        <v>391.2699999999987</v>
      </c>
      <c r="H53" s="20">
        <f t="shared" si="21"/>
        <v>1.525000000000008</v>
      </c>
      <c r="I53" s="23"/>
      <c r="J53" s="22">
        <f t="shared" si="22"/>
        <v>391.7699999999982</v>
      </c>
      <c r="K53" s="20">
        <f t="shared" si="23"/>
        <v>2.025000000000008</v>
      </c>
      <c r="L53" s="23"/>
      <c r="M53" s="16"/>
      <c r="N53" s="17"/>
      <c r="O53" s="3"/>
      <c r="P53" s="28"/>
      <c r="Q53" s="6"/>
      <c r="R53" s="6"/>
      <c r="S53" s="6"/>
      <c r="T53" s="6"/>
    </row>
    <row r="54" spans="1:20" ht="16.5" customHeight="1">
      <c r="A54" s="19">
        <f t="shared" si="16"/>
        <v>390.2799999999996</v>
      </c>
      <c r="B54" s="20">
        <f t="shared" si="17"/>
        <v>0.5350000000000071</v>
      </c>
      <c r="C54" s="23">
        <f t="shared" si="24"/>
        <v>0.1320000000000001</v>
      </c>
      <c r="D54" s="22">
        <f t="shared" si="18"/>
        <v>390.7799999999991</v>
      </c>
      <c r="E54" s="20">
        <f t="shared" si="19"/>
        <v>1.0350000000000075</v>
      </c>
      <c r="F54" s="23"/>
      <c r="G54" s="22">
        <f t="shared" si="20"/>
        <v>391.27999999999867</v>
      </c>
      <c r="H54" s="20">
        <f t="shared" si="21"/>
        <v>1.535000000000008</v>
      </c>
      <c r="I54" s="23"/>
      <c r="J54" s="22">
        <f t="shared" si="22"/>
        <v>391.7799999999982</v>
      </c>
      <c r="K54" s="20">
        <f t="shared" si="23"/>
        <v>2.0350000000000077</v>
      </c>
      <c r="L54" s="23"/>
      <c r="M54" s="16"/>
      <c r="N54" s="17"/>
      <c r="O54" s="3"/>
      <c r="P54" s="28"/>
      <c r="Q54" s="6"/>
      <c r="R54" s="6"/>
      <c r="S54" s="6"/>
      <c r="T54" s="6"/>
    </row>
    <row r="55" spans="1:20" ht="16.5" customHeight="1">
      <c r="A55" s="38">
        <f t="shared" si="16"/>
        <v>390.28999999999957</v>
      </c>
      <c r="B55" s="29">
        <f t="shared" si="17"/>
        <v>0.5450000000000071</v>
      </c>
      <c r="C55" s="30">
        <f t="shared" si="24"/>
        <v>0.1360000000000001</v>
      </c>
      <c r="D55" s="31">
        <f t="shared" si="18"/>
        <v>390.7899999999991</v>
      </c>
      <c r="E55" s="29">
        <f t="shared" si="19"/>
        <v>1.0450000000000075</v>
      </c>
      <c r="F55" s="30"/>
      <c r="G55" s="31">
        <f t="shared" si="20"/>
        <v>391.28999999999866</v>
      </c>
      <c r="H55" s="29">
        <f t="shared" si="21"/>
        <v>1.545000000000008</v>
      </c>
      <c r="I55" s="30"/>
      <c r="J55" s="31">
        <f t="shared" si="22"/>
        <v>391.7899999999982</v>
      </c>
      <c r="K55" s="29">
        <f t="shared" si="23"/>
        <v>2.0450000000000075</v>
      </c>
      <c r="L55" s="30"/>
      <c r="M55" s="16"/>
      <c r="N55" s="17"/>
      <c r="O55" s="3"/>
      <c r="P55" s="28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9"/>
      <c r="O56" s="3"/>
      <c r="P56" s="28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9"/>
      <c r="O57" s="3"/>
      <c r="P57" s="28"/>
      <c r="Q57" s="6"/>
      <c r="R57" s="6"/>
      <c r="S57" s="6"/>
      <c r="T57" s="6"/>
    </row>
    <row r="58" spans="1:20" ht="22.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9"/>
      <c r="O58" s="3"/>
      <c r="P58" s="28"/>
      <c r="Q58" s="6"/>
      <c r="R58" s="6"/>
      <c r="S58" s="6"/>
      <c r="T58" s="6"/>
    </row>
    <row r="59" spans="1:20" ht="22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3"/>
      <c r="N59" s="39"/>
      <c r="O59" s="3"/>
      <c r="P59" s="28"/>
      <c r="Q59" s="6"/>
      <c r="R59" s="6"/>
      <c r="S59" s="6"/>
      <c r="T59" s="6"/>
    </row>
    <row r="60" spans="1:20" ht="22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3"/>
      <c r="N60" s="39"/>
      <c r="O60" s="3"/>
      <c r="P60" s="28"/>
      <c r="Q60" s="6"/>
      <c r="R60" s="6"/>
      <c r="S60" s="6"/>
      <c r="T60" s="6"/>
    </row>
    <row r="61" spans="1:20" ht="16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"/>
      <c r="N61" s="39"/>
      <c r="O61" s="3"/>
      <c r="P61" s="28"/>
      <c r="Q61" s="6"/>
      <c r="R61" s="6"/>
      <c r="S61" s="6"/>
      <c r="T61" s="6"/>
    </row>
    <row r="62" spans="1:20" ht="16.5" customHeight="1">
      <c r="A62" s="41"/>
      <c r="B62" s="41"/>
      <c r="C62" s="41"/>
      <c r="D62" s="42"/>
      <c r="E62" s="41"/>
      <c r="F62" s="41"/>
      <c r="G62" s="42"/>
      <c r="H62" s="41"/>
      <c r="I62" s="41"/>
      <c r="J62" s="42"/>
      <c r="K62" s="41"/>
      <c r="L62" s="41"/>
      <c r="M62" s="3"/>
      <c r="N62" s="39"/>
      <c r="O62" s="3"/>
      <c r="P62" s="28"/>
      <c r="Q62" s="6"/>
      <c r="R62" s="6"/>
      <c r="S62" s="6"/>
      <c r="T62" s="6"/>
    </row>
    <row r="63" spans="1:20" ht="16.5" customHeight="1">
      <c r="A63" s="41"/>
      <c r="B63" s="41"/>
      <c r="C63" s="41"/>
      <c r="D63" s="42"/>
      <c r="E63" s="41"/>
      <c r="F63" s="41"/>
      <c r="G63" s="42"/>
      <c r="H63" s="41"/>
      <c r="I63" s="41"/>
      <c r="J63" s="42"/>
      <c r="K63" s="41"/>
      <c r="L63" s="41"/>
      <c r="M63" s="3"/>
      <c r="N63" s="39"/>
      <c r="O63" s="3"/>
      <c r="P63" s="28"/>
      <c r="Q63" s="6"/>
      <c r="R63" s="6"/>
      <c r="S63" s="6"/>
      <c r="T63" s="6"/>
    </row>
    <row r="64" spans="1:20" ht="16.5" customHeight="1">
      <c r="A64" s="41"/>
      <c r="B64" s="41"/>
      <c r="C64" s="41"/>
      <c r="D64" s="42"/>
      <c r="E64" s="41"/>
      <c r="F64" s="41"/>
      <c r="G64" s="42"/>
      <c r="H64" s="41"/>
      <c r="I64" s="41"/>
      <c r="J64" s="42"/>
      <c r="K64" s="41"/>
      <c r="L64" s="41"/>
      <c r="M64" s="3"/>
      <c r="N64" s="39"/>
      <c r="O64" s="3"/>
      <c r="P64" s="28"/>
      <c r="Q64" s="6"/>
      <c r="R64" s="6"/>
      <c r="S64" s="6"/>
      <c r="T64" s="6"/>
    </row>
    <row r="65" spans="1:20" ht="16.5" customHeight="1">
      <c r="A65" s="41"/>
      <c r="B65" s="41"/>
      <c r="C65" s="41"/>
      <c r="D65" s="42"/>
      <c r="E65" s="41"/>
      <c r="F65" s="41"/>
      <c r="G65" s="42"/>
      <c r="H65" s="41"/>
      <c r="I65" s="41"/>
      <c r="J65" s="42"/>
      <c r="K65" s="41"/>
      <c r="L65" s="41"/>
      <c r="M65" s="3"/>
      <c r="N65" s="43"/>
      <c r="O65" s="3"/>
      <c r="P65" s="28"/>
      <c r="Q65" s="6"/>
      <c r="R65" s="6"/>
      <c r="S65" s="6"/>
      <c r="T65" s="6"/>
    </row>
    <row r="66" spans="1:20" ht="16.5" customHeight="1">
      <c r="A66" s="41"/>
      <c r="B66" s="41"/>
      <c r="C66" s="41"/>
      <c r="D66" s="42"/>
      <c r="E66" s="41"/>
      <c r="F66" s="41"/>
      <c r="G66" s="42"/>
      <c r="H66" s="41"/>
      <c r="I66" s="41"/>
      <c r="J66" s="42"/>
      <c r="K66" s="41"/>
      <c r="L66" s="41"/>
      <c r="M66" s="3"/>
      <c r="N66" s="43"/>
      <c r="O66" s="3"/>
      <c r="P66" s="28"/>
      <c r="Q66" s="6"/>
      <c r="R66" s="6"/>
      <c r="S66" s="6"/>
      <c r="T66" s="6"/>
    </row>
    <row r="67" spans="1:20" ht="16.5" customHeight="1">
      <c r="A67" s="41"/>
      <c r="B67" s="41"/>
      <c r="C67" s="41"/>
      <c r="D67" s="42"/>
      <c r="E67" s="41"/>
      <c r="F67" s="41"/>
      <c r="G67" s="42"/>
      <c r="H67" s="41"/>
      <c r="I67" s="41"/>
      <c r="J67" s="42"/>
      <c r="K67" s="41"/>
      <c r="L67" s="41"/>
      <c r="M67" s="3"/>
      <c r="N67" s="43"/>
      <c r="O67" s="3"/>
      <c r="P67" s="28"/>
      <c r="Q67" s="6"/>
      <c r="R67" s="6"/>
      <c r="S67" s="6"/>
      <c r="T67" s="6"/>
    </row>
    <row r="68" spans="1:20" ht="16.5" customHeight="1">
      <c r="A68" s="41"/>
      <c r="B68" s="41"/>
      <c r="C68" s="41"/>
      <c r="D68" s="42"/>
      <c r="E68" s="41"/>
      <c r="F68" s="41"/>
      <c r="G68" s="42"/>
      <c r="H68" s="41"/>
      <c r="I68" s="41"/>
      <c r="J68" s="42"/>
      <c r="K68" s="41"/>
      <c r="L68" s="41"/>
      <c r="M68" s="3"/>
      <c r="N68" s="43"/>
      <c r="O68" s="3"/>
      <c r="P68" s="28"/>
      <c r="Q68" s="6"/>
      <c r="R68" s="6"/>
      <c r="S68" s="6"/>
      <c r="T68" s="6"/>
    </row>
    <row r="69" spans="1:20" ht="16.5" customHeight="1">
      <c r="A69" s="41"/>
      <c r="B69" s="41"/>
      <c r="C69" s="41"/>
      <c r="D69" s="42"/>
      <c r="E69" s="41"/>
      <c r="F69" s="41"/>
      <c r="G69" s="42"/>
      <c r="H69" s="41"/>
      <c r="I69" s="41"/>
      <c r="J69" s="42"/>
      <c r="K69" s="41"/>
      <c r="L69" s="41"/>
      <c r="M69" s="3"/>
      <c r="N69" s="43"/>
      <c r="O69" s="3"/>
      <c r="P69" s="44"/>
      <c r="Q69" s="6"/>
      <c r="R69" s="6"/>
      <c r="S69" s="6"/>
      <c r="T69" s="6"/>
    </row>
    <row r="70" spans="1:20" ht="16.5" customHeight="1">
      <c r="A70" s="41"/>
      <c r="B70" s="41"/>
      <c r="C70" s="41"/>
      <c r="D70" s="42"/>
      <c r="E70" s="41"/>
      <c r="F70" s="41"/>
      <c r="G70" s="42"/>
      <c r="H70" s="41"/>
      <c r="I70" s="41"/>
      <c r="J70" s="42"/>
      <c r="K70" s="41"/>
      <c r="L70" s="41"/>
      <c r="M70" s="3"/>
      <c r="N70" s="43"/>
      <c r="O70" s="3"/>
      <c r="P70" s="44"/>
      <c r="Q70" s="6"/>
      <c r="R70" s="6"/>
      <c r="S70" s="6"/>
      <c r="T70" s="6"/>
    </row>
    <row r="71" spans="1:20" ht="16.5" customHeight="1">
      <c r="A71" s="41"/>
      <c r="B71" s="41"/>
      <c r="C71" s="41"/>
      <c r="D71" s="42"/>
      <c r="E71" s="41"/>
      <c r="F71" s="41"/>
      <c r="G71" s="42"/>
      <c r="H71" s="41"/>
      <c r="I71" s="41"/>
      <c r="J71" s="42"/>
      <c r="K71" s="41"/>
      <c r="L71" s="41"/>
      <c r="M71" s="3"/>
      <c r="N71" s="45"/>
      <c r="O71" s="3"/>
      <c r="P71" s="44"/>
      <c r="Q71" s="6"/>
      <c r="R71" s="6"/>
      <c r="S71" s="6"/>
      <c r="T71" s="6"/>
    </row>
    <row r="72" spans="1:20" ht="16.5" customHeight="1">
      <c r="A72" s="41"/>
      <c r="B72" s="41"/>
      <c r="C72" s="41"/>
      <c r="D72" s="42"/>
      <c r="E72" s="41"/>
      <c r="F72" s="41"/>
      <c r="G72" s="42"/>
      <c r="H72" s="41"/>
      <c r="I72" s="41"/>
      <c r="J72" s="42"/>
      <c r="K72" s="41"/>
      <c r="L72" s="41"/>
      <c r="M72" s="3"/>
      <c r="N72" s="45"/>
      <c r="O72" s="3"/>
      <c r="P72" s="44"/>
      <c r="Q72" s="6"/>
      <c r="R72" s="6"/>
      <c r="S72" s="6"/>
      <c r="T72" s="6"/>
    </row>
    <row r="73" spans="1:20" ht="16.5" customHeight="1">
      <c r="A73" s="41"/>
      <c r="B73" s="41"/>
      <c r="C73" s="41"/>
      <c r="D73" s="42"/>
      <c r="E73" s="41"/>
      <c r="F73" s="41"/>
      <c r="G73" s="42"/>
      <c r="H73" s="41"/>
      <c r="I73" s="41"/>
      <c r="J73" s="42"/>
      <c r="K73" s="41"/>
      <c r="L73" s="41"/>
      <c r="M73" s="3"/>
      <c r="N73" s="45"/>
      <c r="O73" s="3"/>
      <c r="P73" s="44"/>
      <c r="Q73" s="6"/>
      <c r="R73" s="6"/>
      <c r="S73" s="6"/>
      <c r="T73" s="6"/>
    </row>
    <row r="74" spans="1:20" ht="16.5" customHeight="1">
      <c r="A74" s="41"/>
      <c r="B74" s="41"/>
      <c r="C74" s="41"/>
      <c r="D74" s="42"/>
      <c r="E74" s="41"/>
      <c r="F74" s="41"/>
      <c r="G74" s="42"/>
      <c r="H74" s="41"/>
      <c r="I74" s="41"/>
      <c r="J74" s="42"/>
      <c r="K74" s="41"/>
      <c r="L74" s="41"/>
      <c r="M74" s="3"/>
      <c r="N74" s="45"/>
      <c r="O74" s="3"/>
      <c r="P74" s="44"/>
      <c r="Q74" s="6"/>
      <c r="R74" s="6"/>
      <c r="S74" s="6"/>
      <c r="T74" s="6"/>
    </row>
    <row r="75" spans="1:20" ht="16.5" customHeight="1">
      <c r="A75" s="41"/>
      <c r="B75" s="41"/>
      <c r="C75" s="41"/>
      <c r="D75" s="42"/>
      <c r="E75" s="41"/>
      <c r="F75" s="41"/>
      <c r="G75" s="42"/>
      <c r="H75" s="41"/>
      <c r="I75" s="41"/>
      <c r="J75" s="42"/>
      <c r="K75" s="41"/>
      <c r="L75" s="41"/>
      <c r="M75" s="3"/>
      <c r="N75" s="45"/>
      <c r="O75" s="3"/>
      <c r="P75" s="44"/>
      <c r="Q75" s="6"/>
      <c r="R75" s="6"/>
      <c r="S75" s="6"/>
      <c r="T75" s="6"/>
    </row>
    <row r="76" spans="1:20" ht="16.5" customHeight="1">
      <c r="A76" s="41"/>
      <c r="B76" s="41"/>
      <c r="C76" s="41"/>
      <c r="D76" s="42"/>
      <c r="E76" s="41"/>
      <c r="F76" s="41"/>
      <c r="G76" s="42"/>
      <c r="H76" s="41"/>
      <c r="I76" s="41"/>
      <c r="J76" s="42"/>
      <c r="K76" s="41"/>
      <c r="L76" s="41"/>
      <c r="M76" s="3"/>
      <c r="N76" s="45"/>
      <c r="O76" s="3"/>
      <c r="P76" s="44"/>
      <c r="Q76" s="6"/>
      <c r="R76" s="6"/>
      <c r="S76" s="6"/>
      <c r="T76" s="6"/>
    </row>
    <row r="77" spans="1:20" ht="16.5" customHeight="1">
      <c r="A77" s="41"/>
      <c r="B77" s="41"/>
      <c r="C77" s="41"/>
      <c r="D77" s="42"/>
      <c r="E77" s="41"/>
      <c r="F77" s="41"/>
      <c r="G77" s="42"/>
      <c r="H77" s="41"/>
      <c r="I77" s="41"/>
      <c r="J77" s="42"/>
      <c r="K77" s="41"/>
      <c r="L77" s="41"/>
      <c r="M77" s="4"/>
      <c r="N77" s="45"/>
      <c r="O77" s="3"/>
      <c r="P77" s="44"/>
      <c r="Q77" s="6"/>
      <c r="R77" s="6"/>
      <c r="S77" s="6"/>
      <c r="T77" s="6"/>
    </row>
    <row r="78" spans="1:20" ht="16.5" customHeight="1">
      <c r="A78" s="41"/>
      <c r="B78" s="41"/>
      <c r="C78" s="41"/>
      <c r="D78" s="42"/>
      <c r="E78" s="41"/>
      <c r="F78" s="41"/>
      <c r="G78" s="42"/>
      <c r="H78" s="41"/>
      <c r="I78" s="41"/>
      <c r="J78" s="42"/>
      <c r="K78" s="41"/>
      <c r="L78" s="41"/>
      <c r="M78" s="4"/>
      <c r="N78" s="45"/>
      <c r="O78" s="3"/>
      <c r="P78" s="44"/>
      <c r="Q78" s="6"/>
      <c r="R78" s="6"/>
      <c r="S78" s="6"/>
      <c r="T78" s="6"/>
    </row>
    <row r="79" spans="1:20" ht="16.5" customHeight="1">
      <c r="A79" s="41"/>
      <c r="B79" s="41"/>
      <c r="C79" s="41"/>
      <c r="D79" s="42"/>
      <c r="E79" s="41"/>
      <c r="F79" s="41"/>
      <c r="G79" s="42"/>
      <c r="H79" s="41"/>
      <c r="I79" s="41"/>
      <c r="J79" s="42"/>
      <c r="K79" s="41"/>
      <c r="L79" s="41"/>
      <c r="M79" s="4"/>
      <c r="N79" s="45"/>
      <c r="O79" s="3"/>
      <c r="P79" s="44"/>
      <c r="Q79" s="6"/>
      <c r="R79" s="6"/>
      <c r="S79" s="6"/>
      <c r="T79" s="6"/>
    </row>
    <row r="80" spans="1:20" ht="16.5" customHeight="1">
      <c r="A80" s="41"/>
      <c r="B80" s="41"/>
      <c r="C80" s="41"/>
      <c r="D80" s="42"/>
      <c r="E80" s="41"/>
      <c r="F80" s="41"/>
      <c r="G80" s="42"/>
      <c r="H80" s="41"/>
      <c r="I80" s="41"/>
      <c r="J80" s="42"/>
      <c r="K80" s="41"/>
      <c r="L80" s="41"/>
      <c r="M80" s="4"/>
      <c r="N80" s="45"/>
      <c r="O80" s="3"/>
      <c r="P80" s="44"/>
      <c r="Q80" s="6"/>
      <c r="R80" s="6"/>
      <c r="S80" s="6"/>
      <c r="T80" s="6"/>
    </row>
    <row r="81" spans="1:20" ht="16.5" customHeight="1">
      <c r="A81" s="41"/>
      <c r="B81" s="41"/>
      <c r="C81" s="41"/>
      <c r="D81" s="42"/>
      <c r="E81" s="41"/>
      <c r="F81" s="41"/>
      <c r="G81" s="42"/>
      <c r="H81" s="41"/>
      <c r="I81" s="41"/>
      <c r="J81" s="42"/>
      <c r="K81" s="41"/>
      <c r="L81" s="41"/>
      <c r="M81" s="4"/>
      <c r="N81" s="45"/>
      <c r="O81" s="3"/>
      <c r="P81" s="6"/>
      <c r="Q81" s="6"/>
      <c r="R81" s="6"/>
      <c r="S81" s="6"/>
      <c r="T81" s="6"/>
    </row>
    <row r="82" spans="1:20" ht="16.5" customHeight="1">
      <c r="A82" s="41"/>
      <c r="B82" s="41"/>
      <c r="C82" s="41"/>
      <c r="D82" s="42"/>
      <c r="E82" s="41"/>
      <c r="F82" s="41"/>
      <c r="G82" s="42"/>
      <c r="H82" s="41"/>
      <c r="I82" s="41"/>
      <c r="J82" s="42"/>
      <c r="K82" s="41"/>
      <c r="L82" s="41"/>
      <c r="M82" s="46"/>
      <c r="N82" s="45"/>
      <c r="O82" s="3"/>
      <c r="P82" s="6"/>
      <c r="Q82" s="6"/>
      <c r="R82" s="6"/>
      <c r="S82" s="6"/>
      <c r="T82" s="6"/>
    </row>
    <row r="83" spans="1:20" ht="16.5" customHeight="1">
      <c r="A83" s="41"/>
      <c r="B83" s="41"/>
      <c r="C83" s="41"/>
      <c r="D83" s="42"/>
      <c r="E83" s="41"/>
      <c r="F83" s="41"/>
      <c r="G83" s="42"/>
      <c r="H83" s="41"/>
      <c r="I83" s="41"/>
      <c r="J83" s="42"/>
      <c r="K83" s="41"/>
      <c r="L83" s="41"/>
      <c r="M83" s="46"/>
      <c r="N83" s="45"/>
      <c r="O83" s="3"/>
      <c r="P83" s="6"/>
      <c r="Q83" s="6"/>
      <c r="R83" s="6"/>
      <c r="S83" s="6"/>
      <c r="T83" s="6"/>
    </row>
    <row r="84" spans="1:20" ht="16.5" customHeight="1">
      <c r="A84" s="41"/>
      <c r="B84" s="41"/>
      <c r="C84" s="41"/>
      <c r="D84" s="42"/>
      <c r="E84" s="41"/>
      <c r="F84" s="41"/>
      <c r="G84" s="42"/>
      <c r="H84" s="41"/>
      <c r="I84" s="41"/>
      <c r="J84" s="42"/>
      <c r="K84" s="41"/>
      <c r="L84" s="41"/>
      <c r="M84" s="46"/>
      <c r="N84" s="45"/>
      <c r="O84" s="3"/>
      <c r="P84" s="6"/>
      <c r="Q84" s="6"/>
      <c r="R84" s="6"/>
      <c r="S84" s="6"/>
      <c r="T84" s="6"/>
    </row>
    <row r="85" spans="1:20" ht="16.5" customHeight="1">
      <c r="A85" s="41"/>
      <c r="B85" s="41"/>
      <c r="C85" s="41"/>
      <c r="D85" s="42"/>
      <c r="E85" s="41"/>
      <c r="F85" s="41"/>
      <c r="G85" s="42"/>
      <c r="H85" s="41"/>
      <c r="I85" s="41"/>
      <c r="J85" s="42"/>
      <c r="K85" s="41"/>
      <c r="L85" s="41"/>
      <c r="M85" s="46"/>
      <c r="N85" s="45"/>
      <c r="O85" s="3"/>
      <c r="P85" s="6"/>
      <c r="Q85" s="6"/>
      <c r="R85" s="6"/>
      <c r="S85" s="6"/>
      <c r="T85" s="6"/>
    </row>
    <row r="86" spans="1:20" ht="16.5" customHeight="1">
      <c r="A86" s="41"/>
      <c r="B86" s="41"/>
      <c r="C86" s="41"/>
      <c r="D86" s="42"/>
      <c r="E86" s="41"/>
      <c r="F86" s="41"/>
      <c r="G86" s="42"/>
      <c r="H86" s="41"/>
      <c r="I86" s="41"/>
      <c r="J86" s="42"/>
      <c r="K86" s="41"/>
      <c r="L86" s="41"/>
      <c r="M86" s="46"/>
      <c r="N86" s="45"/>
      <c r="O86" s="3"/>
      <c r="P86" s="6"/>
      <c r="Q86" s="6"/>
      <c r="R86" s="6"/>
      <c r="S86" s="6"/>
      <c r="T86" s="6"/>
    </row>
    <row r="87" spans="1:20" ht="16.5" customHeight="1">
      <c r="A87" s="41"/>
      <c r="B87" s="41"/>
      <c r="C87" s="41"/>
      <c r="D87" s="42"/>
      <c r="E87" s="41"/>
      <c r="F87" s="41"/>
      <c r="G87" s="42"/>
      <c r="H87" s="41"/>
      <c r="I87" s="41"/>
      <c r="J87" s="42"/>
      <c r="K87" s="41"/>
      <c r="L87" s="41"/>
      <c r="M87" s="46"/>
      <c r="N87" s="45"/>
      <c r="O87" s="3"/>
      <c r="P87" s="6"/>
      <c r="Q87" s="6"/>
      <c r="R87" s="6"/>
      <c r="S87" s="6"/>
      <c r="T87" s="6"/>
    </row>
    <row r="88" spans="1:20" ht="16.5" customHeight="1">
      <c r="A88" s="41"/>
      <c r="B88" s="41"/>
      <c r="C88" s="41"/>
      <c r="D88" s="42"/>
      <c r="E88" s="41"/>
      <c r="F88" s="41"/>
      <c r="G88" s="42"/>
      <c r="H88" s="41"/>
      <c r="I88" s="41"/>
      <c r="J88" s="42"/>
      <c r="K88" s="41"/>
      <c r="L88" s="41"/>
      <c r="M88" s="46"/>
      <c r="N88" s="45"/>
      <c r="O88" s="3"/>
      <c r="P88" s="6"/>
      <c r="Q88" s="6"/>
      <c r="R88" s="6"/>
      <c r="S88" s="6"/>
      <c r="T88" s="6"/>
    </row>
    <row r="89" spans="1:20" ht="16.5" customHeight="1">
      <c r="A89" s="41"/>
      <c r="B89" s="41"/>
      <c r="C89" s="41"/>
      <c r="D89" s="42"/>
      <c r="E89" s="41"/>
      <c r="F89" s="41"/>
      <c r="G89" s="42"/>
      <c r="H89" s="41"/>
      <c r="I89" s="41"/>
      <c r="J89" s="42"/>
      <c r="K89" s="41"/>
      <c r="L89" s="41"/>
      <c r="M89" s="46"/>
      <c r="N89" s="45"/>
      <c r="O89" s="3"/>
      <c r="P89" s="6"/>
      <c r="Q89" s="6"/>
      <c r="R89" s="6"/>
      <c r="S89" s="6"/>
      <c r="T89" s="6"/>
    </row>
    <row r="90" spans="1:20" ht="16.5" customHeight="1">
      <c r="A90" s="41"/>
      <c r="B90" s="41"/>
      <c r="C90" s="41"/>
      <c r="D90" s="42"/>
      <c r="E90" s="41"/>
      <c r="F90" s="41"/>
      <c r="G90" s="42"/>
      <c r="H90" s="41"/>
      <c r="I90" s="41"/>
      <c r="J90" s="42"/>
      <c r="K90" s="41"/>
      <c r="L90" s="41"/>
      <c r="M90" s="46"/>
      <c r="N90" s="45"/>
      <c r="O90" s="3"/>
      <c r="P90" s="6"/>
      <c r="Q90" s="6"/>
      <c r="R90" s="6"/>
      <c r="S90" s="6"/>
      <c r="T90" s="6"/>
    </row>
    <row r="91" spans="1:20" ht="16.5" customHeight="1">
      <c r="A91" s="41"/>
      <c r="B91" s="41"/>
      <c r="C91" s="41"/>
      <c r="D91" s="42"/>
      <c r="E91" s="41"/>
      <c r="F91" s="41"/>
      <c r="G91" s="42"/>
      <c r="H91" s="41"/>
      <c r="I91" s="41"/>
      <c r="J91" s="42"/>
      <c r="K91" s="41"/>
      <c r="L91" s="41"/>
      <c r="M91" s="46"/>
      <c r="N91" s="45"/>
      <c r="O91" s="3"/>
      <c r="P91" s="6"/>
      <c r="Q91" s="6"/>
      <c r="R91" s="6"/>
      <c r="S91" s="6"/>
      <c r="T91" s="6"/>
    </row>
    <row r="92" spans="1:20" ht="16.5" customHeight="1">
      <c r="A92" s="41"/>
      <c r="B92" s="41"/>
      <c r="C92" s="41"/>
      <c r="D92" s="42"/>
      <c r="E92" s="41"/>
      <c r="F92" s="41"/>
      <c r="G92" s="42"/>
      <c r="H92" s="41"/>
      <c r="I92" s="41"/>
      <c r="J92" s="42"/>
      <c r="K92" s="41"/>
      <c r="L92" s="41"/>
      <c r="M92" s="46"/>
      <c r="N92" s="45"/>
      <c r="O92" s="3"/>
      <c r="P92" s="6"/>
      <c r="Q92" s="6"/>
      <c r="R92" s="6"/>
      <c r="S92" s="6"/>
      <c r="T92" s="6"/>
    </row>
    <row r="93" spans="1:20" ht="16.5" customHeight="1">
      <c r="A93" s="41"/>
      <c r="B93" s="41"/>
      <c r="C93" s="41"/>
      <c r="D93" s="42"/>
      <c r="E93" s="41"/>
      <c r="F93" s="41"/>
      <c r="G93" s="42"/>
      <c r="H93" s="41"/>
      <c r="I93" s="41"/>
      <c r="J93" s="42"/>
      <c r="K93" s="41"/>
      <c r="L93" s="41"/>
      <c r="M93" s="46"/>
      <c r="N93" s="45"/>
      <c r="O93" s="3"/>
      <c r="P93" s="6"/>
      <c r="Q93" s="6"/>
      <c r="R93" s="6"/>
      <c r="S93" s="6"/>
      <c r="T93" s="6"/>
    </row>
    <row r="94" spans="1:20" ht="16.5" customHeight="1">
      <c r="A94" s="41"/>
      <c r="B94" s="41"/>
      <c r="C94" s="41"/>
      <c r="D94" s="42"/>
      <c r="E94" s="41"/>
      <c r="F94" s="41"/>
      <c r="G94" s="42"/>
      <c r="H94" s="41"/>
      <c r="I94" s="41"/>
      <c r="J94" s="42"/>
      <c r="K94" s="41"/>
      <c r="L94" s="41"/>
      <c r="M94" s="46"/>
      <c r="N94" s="45"/>
      <c r="O94" s="3"/>
      <c r="P94" s="6"/>
      <c r="Q94" s="6"/>
      <c r="R94" s="6"/>
      <c r="S94" s="6"/>
      <c r="T94" s="6"/>
    </row>
    <row r="95" spans="1:20" ht="16.5" customHeight="1">
      <c r="A95" s="41"/>
      <c r="B95" s="41"/>
      <c r="C95" s="41"/>
      <c r="D95" s="42"/>
      <c r="E95" s="41"/>
      <c r="F95" s="41"/>
      <c r="G95" s="42"/>
      <c r="H95" s="41"/>
      <c r="I95" s="41"/>
      <c r="J95" s="42"/>
      <c r="K95" s="41"/>
      <c r="L95" s="41"/>
      <c r="M95" s="46"/>
      <c r="N95" s="45"/>
      <c r="O95" s="3"/>
      <c r="P95" s="6"/>
      <c r="Q95" s="6"/>
      <c r="R95" s="6"/>
      <c r="S95" s="6"/>
      <c r="T95" s="6"/>
    </row>
    <row r="96" spans="1:20" ht="16.5" customHeight="1">
      <c r="A96" s="41"/>
      <c r="B96" s="41"/>
      <c r="C96" s="41"/>
      <c r="D96" s="42"/>
      <c r="E96" s="41"/>
      <c r="F96" s="41"/>
      <c r="G96" s="42"/>
      <c r="H96" s="41"/>
      <c r="I96" s="41"/>
      <c r="J96" s="42"/>
      <c r="K96" s="41"/>
      <c r="L96" s="41"/>
      <c r="M96" s="46"/>
      <c r="N96" s="45"/>
      <c r="O96" s="3"/>
      <c r="P96" s="6"/>
      <c r="Q96" s="6"/>
      <c r="R96" s="6"/>
      <c r="S96" s="6"/>
      <c r="T96" s="6"/>
    </row>
    <row r="97" spans="1:20" ht="16.5" customHeight="1">
      <c r="A97" s="41"/>
      <c r="B97" s="41"/>
      <c r="C97" s="41"/>
      <c r="D97" s="42"/>
      <c r="E97" s="41"/>
      <c r="F97" s="41"/>
      <c r="G97" s="42"/>
      <c r="H97" s="41"/>
      <c r="I97" s="41"/>
      <c r="J97" s="42"/>
      <c r="K97" s="41"/>
      <c r="L97" s="41"/>
      <c r="M97" s="46"/>
      <c r="N97" s="45"/>
      <c r="O97" s="3"/>
      <c r="P97" s="6"/>
      <c r="Q97" s="6"/>
      <c r="R97" s="6"/>
      <c r="S97" s="6"/>
      <c r="T97" s="6"/>
    </row>
    <row r="98" spans="1:20" ht="16.5" customHeight="1">
      <c r="A98" s="41"/>
      <c r="B98" s="41"/>
      <c r="C98" s="41"/>
      <c r="D98" s="42"/>
      <c r="E98" s="41"/>
      <c r="F98" s="41"/>
      <c r="G98" s="42"/>
      <c r="H98" s="41"/>
      <c r="I98" s="41"/>
      <c r="J98" s="42"/>
      <c r="K98" s="41"/>
      <c r="L98" s="41"/>
      <c r="M98" s="46"/>
      <c r="N98" s="45"/>
      <c r="O98" s="3"/>
      <c r="P98" s="6"/>
      <c r="Q98" s="6"/>
      <c r="R98" s="6"/>
      <c r="S98" s="6"/>
      <c r="T98" s="6"/>
    </row>
    <row r="99" spans="1:20" ht="16.5" customHeight="1">
      <c r="A99" s="41"/>
      <c r="B99" s="41"/>
      <c r="C99" s="41"/>
      <c r="D99" s="42"/>
      <c r="E99" s="41"/>
      <c r="F99" s="41"/>
      <c r="G99" s="42"/>
      <c r="H99" s="41"/>
      <c r="I99" s="41"/>
      <c r="J99" s="42"/>
      <c r="K99" s="41"/>
      <c r="L99" s="41"/>
      <c r="M99" s="46"/>
      <c r="N99" s="45"/>
      <c r="O99" s="3"/>
      <c r="P99" s="6"/>
      <c r="Q99" s="6"/>
      <c r="R99" s="6"/>
      <c r="S99" s="6"/>
      <c r="T99" s="6"/>
    </row>
    <row r="100" spans="1:20" ht="16.5" customHeight="1">
      <c r="A100" s="41"/>
      <c r="B100" s="41"/>
      <c r="C100" s="41"/>
      <c r="D100" s="42"/>
      <c r="E100" s="41"/>
      <c r="F100" s="41"/>
      <c r="G100" s="42"/>
      <c r="H100" s="41"/>
      <c r="I100" s="41"/>
      <c r="J100" s="42"/>
      <c r="K100" s="41"/>
      <c r="L100" s="41"/>
      <c r="M100" s="46"/>
      <c r="N100" s="45"/>
      <c r="O100" s="3"/>
      <c r="P100" s="6"/>
      <c r="Q100" s="6"/>
      <c r="R100" s="6"/>
      <c r="S100" s="6"/>
      <c r="T100" s="6"/>
    </row>
    <row r="101" spans="1:20" ht="16.5" customHeight="1">
      <c r="A101" s="41"/>
      <c r="B101" s="41"/>
      <c r="C101" s="41"/>
      <c r="D101" s="42"/>
      <c r="E101" s="41"/>
      <c r="F101" s="41"/>
      <c r="G101" s="42"/>
      <c r="H101" s="41"/>
      <c r="I101" s="41"/>
      <c r="J101" s="42"/>
      <c r="K101" s="41"/>
      <c r="L101" s="41"/>
      <c r="M101" s="46"/>
      <c r="N101" s="45"/>
      <c r="O101" s="3"/>
      <c r="P101" s="6"/>
      <c r="Q101" s="6"/>
      <c r="R101" s="6"/>
      <c r="S101" s="6"/>
      <c r="T101" s="6"/>
    </row>
    <row r="102" spans="1:20" ht="16.5" customHeight="1">
      <c r="A102" s="41"/>
      <c r="B102" s="41"/>
      <c r="C102" s="41"/>
      <c r="D102" s="42"/>
      <c r="E102" s="41"/>
      <c r="F102" s="41"/>
      <c r="G102" s="42"/>
      <c r="H102" s="41"/>
      <c r="I102" s="41"/>
      <c r="J102" s="42"/>
      <c r="K102" s="41"/>
      <c r="L102" s="41"/>
      <c r="M102" s="46"/>
      <c r="N102" s="45"/>
      <c r="O102" s="3"/>
      <c r="P102" s="6"/>
      <c r="Q102" s="6"/>
      <c r="R102" s="6"/>
      <c r="S102" s="6"/>
      <c r="T102" s="6"/>
    </row>
    <row r="103" spans="1:20" ht="16.5" customHeight="1">
      <c r="A103" s="41"/>
      <c r="B103" s="41"/>
      <c r="C103" s="41"/>
      <c r="D103" s="42"/>
      <c r="E103" s="41"/>
      <c r="F103" s="41"/>
      <c r="G103" s="42"/>
      <c r="H103" s="41"/>
      <c r="I103" s="41"/>
      <c r="J103" s="42"/>
      <c r="K103" s="41"/>
      <c r="L103" s="41"/>
      <c r="M103" s="46"/>
      <c r="N103" s="45"/>
      <c r="O103" s="3"/>
      <c r="P103" s="6"/>
      <c r="Q103" s="6"/>
      <c r="R103" s="6"/>
      <c r="S103" s="6"/>
      <c r="T103" s="6"/>
    </row>
    <row r="104" spans="1:20" ht="16.5" customHeight="1">
      <c r="A104" s="41"/>
      <c r="B104" s="41"/>
      <c r="C104" s="41"/>
      <c r="D104" s="42"/>
      <c r="E104" s="41"/>
      <c r="F104" s="41"/>
      <c r="G104" s="42"/>
      <c r="H104" s="41"/>
      <c r="I104" s="41"/>
      <c r="J104" s="42"/>
      <c r="K104" s="41"/>
      <c r="L104" s="41"/>
      <c r="M104" s="46"/>
      <c r="N104" s="45"/>
      <c r="O104" s="3"/>
      <c r="P104" s="6"/>
      <c r="Q104" s="6"/>
      <c r="R104" s="6"/>
      <c r="S104" s="6"/>
      <c r="T104" s="6"/>
    </row>
    <row r="105" spans="1:20" ht="16.5" customHeight="1">
      <c r="A105" s="41"/>
      <c r="B105" s="41"/>
      <c r="C105" s="41"/>
      <c r="D105" s="42"/>
      <c r="E105" s="41"/>
      <c r="F105" s="41"/>
      <c r="G105" s="42"/>
      <c r="H105" s="41"/>
      <c r="I105" s="41"/>
      <c r="J105" s="42"/>
      <c r="K105" s="41"/>
      <c r="L105" s="41"/>
      <c r="M105" s="46"/>
      <c r="N105" s="45"/>
      <c r="O105" s="3"/>
      <c r="P105" s="6"/>
      <c r="Q105" s="6"/>
      <c r="R105" s="6"/>
      <c r="S105" s="6"/>
      <c r="T105" s="6"/>
    </row>
    <row r="106" spans="1:15" ht="16.5" customHeight="1">
      <c r="A106" s="41"/>
      <c r="B106" s="41"/>
      <c r="C106" s="41"/>
      <c r="D106" s="42"/>
      <c r="E106" s="41"/>
      <c r="F106" s="41"/>
      <c r="G106" s="42"/>
      <c r="H106" s="41"/>
      <c r="I106" s="41"/>
      <c r="J106" s="42"/>
      <c r="K106" s="41"/>
      <c r="L106" s="41"/>
      <c r="M106" s="46"/>
      <c r="N106" s="47"/>
      <c r="O106" s="48"/>
    </row>
    <row r="107" spans="1:15" ht="16.5" customHeight="1">
      <c r="A107" s="41"/>
      <c r="B107" s="41"/>
      <c r="C107" s="41"/>
      <c r="D107" s="42"/>
      <c r="E107" s="41"/>
      <c r="F107" s="41"/>
      <c r="G107" s="42"/>
      <c r="H107" s="41"/>
      <c r="I107" s="41"/>
      <c r="J107" s="42"/>
      <c r="K107" s="41"/>
      <c r="L107" s="41"/>
      <c r="M107" s="46"/>
      <c r="N107" s="47"/>
      <c r="O107" s="48"/>
    </row>
    <row r="108" spans="1:15" ht="16.5" customHeight="1">
      <c r="A108" s="41"/>
      <c r="B108" s="41"/>
      <c r="C108" s="41"/>
      <c r="D108" s="42"/>
      <c r="E108" s="41"/>
      <c r="F108" s="41"/>
      <c r="G108" s="42"/>
      <c r="H108" s="41"/>
      <c r="I108" s="41"/>
      <c r="J108" s="42"/>
      <c r="K108" s="41"/>
      <c r="L108" s="41"/>
      <c r="M108" s="46"/>
      <c r="N108" s="47"/>
      <c r="O108" s="48"/>
    </row>
    <row r="109" spans="1:15" ht="16.5" customHeight="1">
      <c r="A109" s="41"/>
      <c r="B109" s="41"/>
      <c r="C109" s="41"/>
      <c r="D109" s="42"/>
      <c r="E109" s="41"/>
      <c r="F109" s="41"/>
      <c r="G109" s="42"/>
      <c r="H109" s="41"/>
      <c r="I109" s="41"/>
      <c r="J109" s="42"/>
      <c r="K109" s="41"/>
      <c r="L109" s="41"/>
      <c r="M109" s="46"/>
      <c r="N109" s="47"/>
      <c r="O109" s="48"/>
    </row>
    <row r="110" spans="1:15" ht="16.5" customHeight="1">
      <c r="A110" s="41"/>
      <c r="B110" s="41"/>
      <c r="C110" s="41"/>
      <c r="D110" s="42"/>
      <c r="E110" s="41"/>
      <c r="F110" s="41"/>
      <c r="G110" s="42"/>
      <c r="H110" s="41"/>
      <c r="I110" s="41"/>
      <c r="J110" s="42"/>
      <c r="K110" s="41"/>
      <c r="L110" s="41"/>
      <c r="M110" s="46"/>
      <c r="N110" s="47"/>
      <c r="O110" s="48"/>
    </row>
    <row r="111" spans="1:14" ht="22.5" customHeight="1">
      <c r="A111" s="49"/>
      <c r="B111" s="49"/>
      <c r="C111" s="49"/>
      <c r="D111" s="49"/>
      <c r="E111" s="49"/>
      <c r="F111" s="49"/>
      <c r="G111" s="49"/>
      <c r="H111" s="49"/>
      <c r="I111" s="50"/>
      <c r="J111" s="50"/>
      <c r="K111" s="50"/>
      <c r="L111" s="50"/>
      <c r="M111" s="46"/>
      <c r="N111" s="51"/>
    </row>
    <row r="112" spans="1:14" ht="22.5" customHeight="1">
      <c r="A112" s="49"/>
      <c r="B112" s="49"/>
      <c r="C112" s="49"/>
      <c r="D112" s="49"/>
      <c r="E112" s="49"/>
      <c r="F112" s="49"/>
      <c r="G112" s="49"/>
      <c r="H112" s="49"/>
      <c r="I112" s="50"/>
      <c r="J112" s="50"/>
      <c r="K112" s="50"/>
      <c r="L112" s="50"/>
      <c r="M112" s="46"/>
      <c r="N112" s="51"/>
    </row>
    <row r="113" spans="1:14" ht="22.5" customHeight="1">
      <c r="A113" s="52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  <c r="M113" s="46"/>
      <c r="N113" s="51"/>
    </row>
    <row r="114" spans="1:14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7"/>
      <c r="N114" s="51"/>
    </row>
    <row r="115" spans="1:14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7"/>
      <c r="N115" s="51"/>
    </row>
    <row r="116" spans="1:14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7"/>
      <c r="N116" s="51"/>
    </row>
    <row r="117" spans="1:14" ht="16.5" customHeight="1">
      <c r="A117" s="41"/>
      <c r="B117" s="41"/>
      <c r="C117" s="41"/>
      <c r="D117" s="42"/>
      <c r="E117" s="41"/>
      <c r="F117" s="41"/>
      <c r="G117" s="42"/>
      <c r="H117" s="41"/>
      <c r="I117" s="41"/>
      <c r="J117" s="42"/>
      <c r="K117" s="41"/>
      <c r="L117" s="41"/>
      <c r="M117" s="47"/>
      <c r="N117" s="51"/>
    </row>
    <row r="118" spans="1:14" ht="16.5" customHeight="1">
      <c r="A118" s="41"/>
      <c r="B118" s="41"/>
      <c r="C118" s="41"/>
      <c r="D118" s="42"/>
      <c r="E118" s="41"/>
      <c r="F118" s="41"/>
      <c r="G118" s="42"/>
      <c r="H118" s="41"/>
      <c r="I118" s="41"/>
      <c r="J118" s="42"/>
      <c r="K118" s="41"/>
      <c r="L118" s="41"/>
      <c r="M118" s="47"/>
      <c r="N118" s="51"/>
    </row>
    <row r="119" spans="1:14" ht="16.5" customHeight="1">
      <c r="A119" s="41"/>
      <c r="B119" s="41"/>
      <c r="C119" s="41"/>
      <c r="D119" s="42"/>
      <c r="E119" s="41"/>
      <c r="F119" s="41"/>
      <c r="G119" s="42"/>
      <c r="H119" s="41"/>
      <c r="I119" s="41"/>
      <c r="J119" s="42"/>
      <c r="K119" s="41"/>
      <c r="L119" s="41"/>
      <c r="M119" s="47"/>
      <c r="N119" s="51"/>
    </row>
    <row r="120" spans="1:14" ht="16.5" customHeight="1">
      <c r="A120" s="41"/>
      <c r="B120" s="41"/>
      <c r="C120" s="41"/>
      <c r="D120" s="42"/>
      <c r="E120" s="41"/>
      <c r="F120" s="41"/>
      <c r="G120" s="42"/>
      <c r="H120" s="41"/>
      <c r="I120" s="41"/>
      <c r="J120" s="42"/>
      <c r="K120" s="41"/>
      <c r="L120" s="41"/>
      <c r="M120" s="47"/>
      <c r="N120" s="51"/>
    </row>
    <row r="121" spans="1:14" ht="16.5" customHeight="1">
      <c r="A121" s="41"/>
      <c r="B121" s="41"/>
      <c r="C121" s="41"/>
      <c r="D121" s="42"/>
      <c r="E121" s="41"/>
      <c r="F121" s="41"/>
      <c r="G121" s="42"/>
      <c r="H121" s="41"/>
      <c r="I121" s="41"/>
      <c r="J121" s="42"/>
      <c r="K121" s="41"/>
      <c r="L121" s="41"/>
      <c r="M121" s="47"/>
      <c r="N121" s="51"/>
    </row>
    <row r="122" spans="1:14" ht="16.5" customHeight="1">
      <c r="A122" s="41"/>
      <c r="B122" s="41"/>
      <c r="C122" s="41"/>
      <c r="D122" s="42"/>
      <c r="E122" s="41"/>
      <c r="F122" s="41"/>
      <c r="G122" s="42"/>
      <c r="H122" s="41"/>
      <c r="I122" s="41"/>
      <c r="J122" s="42"/>
      <c r="K122" s="41"/>
      <c r="L122" s="41"/>
      <c r="M122" s="47"/>
      <c r="N122" s="51"/>
    </row>
    <row r="123" spans="1:14" ht="16.5" customHeight="1">
      <c r="A123" s="41"/>
      <c r="B123" s="41"/>
      <c r="C123" s="41"/>
      <c r="D123" s="42"/>
      <c r="E123" s="41"/>
      <c r="F123" s="41"/>
      <c r="G123" s="42"/>
      <c r="H123" s="41"/>
      <c r="I123" s="41"/>
      <c r="J123" s="42"/>
      <c r="K123" s="41"/>
      <c r="L123" s="41"/>
      <c r="M123" s="47"/>
      <c r="N123" s="51"/>
    </row>
    <row r="124" spans="1:14" ht="16.5" customHeight="1">
      <c r="A124" s="41"/>
      <c r="B124" s="41"/>
      <c r="C124" s="41"/>
      <c r="D124" s="42"/>
      <c r="E124" s="41"/>
      <c r="F124" s="41"/>
      <c r="G124" s="42"/>
      <c r="H124" s="41"/>
      <c r="I124" s="41"/>
      <c r="J124" s="42"/>
      <c r="K124" s="41"/>
      <c r="L124" s="41"/>
      <c r="M124" s="47"/>
      <c r="N124" s="51"/>
    </row>
    <row r="125" spans="1:14" ht="16.5" customHeight="1">
      <c r="A125" s="41"/>
      <c r="B125" s="41"/>
      <c r="C125" s="41"/>
      <c r="D125" s="42"/>
      <c r="E125" s="41"/>
      <c r="F125" s="41"/>
      <c r="G125" s="42"/>
      <c r="H125" s="41"/>
      <c r="I125" s="41"/>
      <c r="J125" s="42"/>
      <c r="K125" s="41"/>
      <c r="L125" s="41"/>
      <c r="M125" s="51"/>
      <c r="N125" s="51"/>
    </row>
    <row r="126" spans="1:14" ht="16.5" customHeight="1">
      <c r="A126" s="41"/>
      <c r="B126" s="41"/>
      <c r="C126" s="41"/>
      <c r="D126" s="42"/>
      <c r="E126" s="41"/>
      <c r="F126" s="41"/>
      <c r="G126" s="42"/>
      <c r="H126" s="41"/>
      <c r="I126" s="41"/>
      <c r="J126" s="42"/>
      <c r="K126" s="41"/>
      <c r="L126" s="41"/>
      <c r="M126" s="51"/>
      <c r="N126" s="51"/>
    </row>
    <row r="127" spans="1:14" ht="16.5" customHeight="1">
      <c r="A127" s="41"/>
      <c r="B127" s="41"/>
      <c r="C127" s="41"/>
      <c r="D127" s="42"/>
      <c r="E127" s="41"/>
      <c r="F127" s="41"/>
      <c r="G127" s="42"/>
      <c r="H127" s="41"/>
      <c r="I127" s="41"/>
      <c r="J127" s="42"/>
      <c r="K127" s="41"/>
      <c r="L127" s="41"/>
      <c r="M127" s="51"/>
      <c r="N127" s="51"/>
    </row>
    <row r="128" spans="1:14" ht="16.5" customHeight="1">
      <c r="A128" s="41"/>
      <c r="B128" s="41"/>
      <c r="C128" s="41"/>
      <c r="D128" s="42"/>
      <c r="E128" s="41"/>
      <c r="F128" s="41"/>
      <c r="G128" s="42"/>
      <c r="H128" s="41"/>
      <c r="I128" s="41"/>
      <c r="J128" s="42"/>
      <c r="K128" s="41"/>
      <c r="L128" s="41"/>
      <c r="M128" s="51"/>
      <c r="N128" s="51"/>
    </row>
    <row r="129" spans="1:14" ht="16.5" customHeight="1">
      <c r="A129" s="41"/>
      <c r="B129" s="41"/>
      <c r="C129" s="41"/>
      <c r="D129" s="42"/>
      <c r="E129" s="41"/>
      <c r="F129" s="41"/>
      <c r="G129" s="42"/>
      <c r="H129" s="41"/>
      <c r="I129" s="41"/>
      <c r="J129" s="42"/>
      <c r="K129" s="41"/>
      <c r="L129" s="41"/>
      <c r="M129" s="51"/>
      <c r="N129" s="51"/>
    </row>
    <row r="130" spans="1:14" ht="16.5" customHeight="1">
      <c r="A130" s="41"/>
      <c r="B130" s="41"/>
      <c r="C130" s="41"/>
      <c r="D130" s="42"/>
      <c r="E130" s="41"/>
      <c r="F130" s="41"/>
      <c r="G130" s="42"/>
      <c r="H130" s="41"/>
      <c r="I130" s="41"/>
      <c r="J130" s="42"/>
      <c r="K130" s="41"/>
      <c r="L130" s="41"/>
      <c r="M130" s="51"/>
      <c r="N130" s="51"/>
    </row>
    <row r="131" spans="1:14" ht="16.5" customHeight="1">
      <c r="A131" s="41"/>
      <c r="B131" s="41"/>
      <c r="C131" s="41"/>
      <c r="D131" s="42"/>
      <c r="E131" s="41"/>
      <c r="F131" s="41"/>
      <c r="G131" s="42"/>
      <c r="H131" s="41"/>
      <c r="I131" s="41"/>
      <c r="J131" s="42"/>
      <c r="K131" s="41"/>
      <c r="L131" s="41"/>
      <c r="M131" s="51"/>
      <c r="N131" s="51"/>
    </row>
    <row r="132" spans="1:14" ht="16.5" customHeight="1">
      <c r="A132" s="41"/>
      <c r="B132" s="41"/>
      <c r="C132" s="41"/>
      <c r="D132" s="42"/>
      <c r="E132" s="41"/>
      <c r="F132" s="41"/>
      <c r="G132" s="42"/>
      <c r="H132" s="41"/>
      <c r="I132" s="41"/>
      <c r="J132" s="42"/>
      <c r="K132" s="41"/>
      <c r="L132" s="41"/>
      <c r="M132" s="51"/>
      <c r="N132" s="51"/>
    </row>
    <row r="133" spans="1:14" ht="16.5" customHeight="1">
      <c r="A133" s="41"/>
      <c r="B133" s="41"/>
      <c r="C133" s="41"/>
      <c r="D133" s="42"/>
      <c r="E133" s="41"/>
      <c r="F133" s="41"/>
      <c r="G133" s="42"/>
      <c r="H133" s="41"/>
      <c r="I133" s="41"/>
      <c r="J133" s="42"/>
      <c r="K133" s="41"/>
      <c r="L133" s="41"/>
      <c r="M133" s="51"/>
      <c r="N133" s="51"/>
    </row>
    <row r="134" spans="1:14" ht="16.5" customHeight="1">
      <c r="A134" s="41"/>
      <c r="B134" s="41"/>
      <c r="C134" s="41"/>
      <c r="D134" s="42"/>
      <c r="E134" s="41"/>
      <c r="F134" s="41"/>
      <c r="G134" s="42"/>
      <c r="H134" s="41"/>
      <c r="I134" s="41"/>
      <c r="J134" s="42"/>
      <c r="K134" s="41"/>
      <c r="L134" s="41"/>
      <c r="M134" s="51"/>
      <c r="N134" s="51"/>
    </row>
    <row r="135" spans="1:14" ht="16.5" customHeight="1">
      <c r="A135" s="41"/>
      <c r="B135" s="41"/>
      <c r="C135" s="41"/>
      <c r="D135" s="42"/>
      <c r="E135" s="41"/>
      <c r="F135" s="41"/>
      <c r="G135" s="42"/>
      <c r="H135" s="41"/>
      <c r="I135" s="41"/>
      <c r="J135" s="42"/>
      <c r="K135" s="41"/>
      <c r="L135" s="41"/>
      <c r="M135" s="51"/>
      <c r="N135" s="51"/>
    </row>
    <row r="136" spans="1:14" ht="16.5" customHeight="1">
      <c r="A136" s="41"/>
      <c r="B136" s="41"/>
      <c r="C136" s="41"/>
      <c r="D136" s="42"/>
      <c r="E136" s="41"/>
      <c r="F136" s="41"/>
      <c r="G136" s="42"/>
      <c r="H136" s="41"/>
      <c r="I136" s="41"/>
      <c r="J136" s="42"/>
      <c r="K136" s="41"/>
      <c r="L136" s="41"/>
      <c r="M136" s="51"/>
      <c r="N136" s="51"/>
    </row>
    <row r="137" spans="1:14" ht="16.5" customHeight="1">
      <c r="A137" s="41"/>
      <c r="B137" s="41"/>
      <c r="C137" s="41"/>
      <c r="D137" s="42"/>
      <c r="E137" s="41"/>
      <c r="F137" s="41"/>
      <c r="G137" s="42"/>
      <c r="H137" s="41"/>
      <c r="I137" s="41"/>
      <c r="J137" s="42"/>
      <c r="K137" s="41"/>
      <c r="L137" s="41"/>
      <c r="M137" s="51"/>
      <c r="N137" s="51"/>
    </row>
    <row r="138" spans="1:14" ht="16.5" customHeight="1">
      <c r="A138" s="41"/>
      <c r="B138" s="41"/>
      <c r="C138" s="41"/>
      <c r="D138" s="42"/>
      <c r="E138" s="41"/>
      <c r="F138" s="41"/>
      <c r="G138" s="42"/>
      <c r="H138" s="41"/>
      <c r="I138" s="41"/>
      <c r="J138" s="42"/>
      <c r="K138" s="41"/>
      <c r="L138" s="41"/>
      <c r="M138" s="51"/>
      <c r="N138" s="51"/>
    </row>
    <row r="139" spans="1:14" ht="16.5" customHeight="1">
      <c r="A139" s="41"/>
      <c r="B139" s="41"/>
      <c r="C139" s="41"/>
      <c r="D139" s="42"/>
      <c r="E139" s="41"/>
      <c r="F139" s="41"/>
      <c r="G139" s="42"/>
      <c r="H139" s="41"/>
      <c r="I139" s="41"/>
      <c r="J139" s="42"/>
      <c r="K139" s="41"/>
      <c r="L139" s="41"/>
      <c r="M139" s="51"/>
      <c r="N139" s="51"/>
    </row>
    <row r="140" spans="1:14" ht="16.5" customHeight="1">
      <c r="A140" s="41"/>
      <c r="B140" s="41"/>
      <c r="C140" s="41"/>
      <c r="D140" s="42"/>
      <c r="E140" s="41"/>
      <c r="F140" s="41"/>
      <c r="G140" s="42"/>
      <c r="H140" s="41"/>
      <c r="I140" s="41"/>
      <c r="J140" s="42"/>
      <c r="K140" s="41"/>
      <c r="L140" s="41"/>
      <c r="M140" s="51"/>
      <c r="N140" s="51"/>
    </row>
    <row r="141" spans="1:14" ht="16.5" customHeight="1">
      <c r="A141" s="41"/>
      <c r="B141" s="41"/>
      <c r="C141" s="41"/>
      <c r="D141" s="42"/>
      <c r="E141" s="41"/>
      <c r="F141" s="41"/>
      <c r="G141" s="42"/>
      <c r="H141" s="41"/>
      <c r="I141" s="41"/>
      <c r="J141" s="42"/>
      <c r="K141" s="41"/>
      <c r="L141" s="41"/>
      <c r="M141" s="51"/>
      <c r="N141" s="51"/>
    </row>
    <row r="142" spans="1:14" ht="16.5" customHeight="1">
      <c r="A142" s="41"/>
      <c r="B142" s="41"/>
      <c r="C142" s="41"/>
      <c r="D142" s="42"/>
      <c r="E142" s="41"/>
      <c r="F142" s="41"/>
      <c r="G142" s="42"/>
      <c r="H142" s="41"/>
      <c r="I142" s="41"/>
      <c r="J142" s="42"/>
      <c r="K142" s="41"/>
      <c r="L142" s="41"/>
      <c r="M142" s="51"/>
      <c r="N142" s="51"/>
    </row>
    <row r="143" spans="1:14" ht="16.5" customHeight="1">
      <c r="A143" s="41"/>
      <c r="B143" s="41"/>
      <c r="C143" s="41"/>
      <c r="D143" s="42"/>
      <c r="E143" s="41"/>
      <c r="F143" s="41"/>
      <c r="G143" s="42"/>
      <c r="H143" s="41"/>
      <c r="I143" s="41"/>
      <c r="J143" s="42"/>
      <c r="K143" s="41"/>
      <c r="L143" s="41"/>
      <c r="M143" s="51"/>
      <c r="N143" s="51"/>
    </row>
    <row r="144" spans="1:14" ht="16.5" customHeight="1">
      <c r="A144" s="41"/>
      <c r="B144" s="41"/>
      <c r="C144" s="41"/>
      <c r="D144" s="42"/>
      <c r="E144" s="41"/>
      <c r="F144" s="41"/>
      <c r="G144" s="42"/>
      <c r="H144" s="41"/>
      <c r="I144" s="41"/>
      <c r="J144" s="42"/>
      <c r="K144" s="41"/>
      <c r="L144" s="41"/>
      <c r="M144" s="51"/>
      <c r="N144" s="51"/>
    </row>
    <row r="145" spans="1:14" ht="16.5" customHeight="1">
      <c r="A145" s="41"/>
      <c r="B145" s="41"/>
      <c r="C145" s="41"/>
      <c r="D145" s="42"/>
      <c r="E145" s="41"/>
      <c r="F145" s="41"/>
      <c r="G145" s="42"/>
      <c r="H145" s="41"/>
      <c r="I145" s="41"/>
      <c r="J145" s="42"/>
      <c r="K145" s="41"/>
      <c r="L145" s="41"/>
      <c r="M145" s="51"/>
      <c r="N145" s="51"/>
    </row>
    <row r="146" spans="1:14" ht="16.5" customHeight="1">
      <c r="A146" s="41"/>
      <c r="B146" s="41"/>
      <c r="C146" s="41"/>
      <c r="D146" s="42"/>
      <c r="E146" s="41"/>
      <c r="F146" s="41"/>
      <c r="G146" s="42"/>
      <c r="H146" s="41"/>
      <c r="I146" s="41"/>
      <c r="J146" s="42"/>
      <c r="K146" s="41"/>
      <c r="L146" s="41"/>
      <c r="M146" s="51"/>
      <c r="N146" s="51"/>
    </row>
    <row r="147" spans="1:14" ht="16.5" customHeight="1">
      <c r="A147" s="41"/>
      <c r="B147" s="41"/>
      <c r="C147" s="41"/>
      <c r="D147" s="42"/>
      <c r="E147" s="41"/>
      <c r="F147" s="41"/>
      <c r="G147" s="42"/>
      <c r="H147" s="41"/>
      <c r="I147" s="41"/>
      <c r="J147" s="42"/>
      <c r="K147" s="41"/>
      <c r="L147" s="41"/>
      <c r="M147" s="51"/>
      <c r="N147" s="51"/>
    </row>
    <row r="148" spans="1:14" ht="16.5" customHeight="1">
      <c r="A148" s="41"/>
      <c r="B148" s="41"/>
      <c r="C148" s="41"/>
      <c r="D148" s="42"/>
      <c r="E148" s="41"/>
      <c r="F148" s="41"/>
      <c r="G148" s="42"/>
      <c r="H148" s="41"/>
      <c r="I148" s="41"/>
      <c r="J148" s="42"/>
      <c r="K148" s="41"/>
      <c r="L148" s="41"/>
      <c r="M148" s="51"/>
      <c r="N148" s="51"/>
    </row>
    <row r="149" spans="1:14" ht="16.5" customHeight="1">
      <c r="A149" s="41"/>
      <c r="B149" s="41"/>
      <c r="C149" s="41"/>
      <c r="D149" s="42"/>
      <c r="E149" s="41"/>
      <c r="F149" s="41"/>
      <c r="G149" s="42"/>
      <c r="H149" s="41"/>
      <c r="I149" s="41"/>
      <c r="J149" s="42"/>
      <c r="K149" s="41"/>
      <c r="L149" s="41"/>
      <c r="M149" s="51"/>
      <c r="N149" s="51"/>
    </row>
    <row r="150" spans="1:14" ht="16.5" customHeight="1">
      <c r="A150" s="41"/>
      <c r="B150" s="41"/>
      <c r="C150" s="41"/>
      <c r="D150" s="42"/>
      <c r="E150" s="41"/>
      <c r="F150" s="41"/>
      <c r="G150" s="42"/>
      <c r="H150" s="41"/>
      <c r="I150" s="41"/>
      <c r="J150" s="42"/>
      <c r="K150" s="41"/>
      <c r="L150" s="41"/>
      <c r="M150" s="51"/>
      <c r="N150" s="51"/>
    </row>
    <row r="151" spans="1:14" ht="16.5" customHeight="1">
      <c r="A151" s="41"/>
      <c r="B151" s="41"/>
      <c r="C151" s="41"/>
      <c r="D151" s="42"/>
      <c r="E151" s="41"/>
      <c r="F151" s="41"/>
      <c r="G151" s="42"/>
      <c r="H151" s="41"/>
      <c r="I151" s="41"/>
      <c r="J151" s="42"/>
      <c r="K151" s="41"/>
      <c r="L151" s="41"/>
      <c r="M151" s="51"/>
      <c r="N151" s="51"/>
    </row>
    <row r="152" spans="1:14" ht="16.5" customHeight="1">
      <c r="A152" s="41"/>
      <c r="B152" s="41"/>
      <c r="C152" s="41"/>
      <c r="D152" s="42"/>
      <c r="E152" s="41"/>
      <c r="F152" s="41"/>
      <c r="G152" s="42"/>
      <c r="H152" s="41"/>
      <c r="I152" s="41"/>
      <c r="J152" s="42"/>
      <c r="K152" s="41"/>
      <c r="L152" s="41"/>
      <c r="M152" s="51"/>
      <c r="N152" s="51"/>
    </row>
    <row r="153" spans="1:14" ht="16.5" customHeight="1">
      <c r="A153" s="41"/>
      <c r="B153" s="41"/>
      <c r="C153" s="41"/>
      <c r="D153" s="42"/>
      <c r="E153" s="41"/>
      <c r="F153" s="41"/>
      <c r="G153" s="42"/>
      <c r="H153" s="41"/>
      <c r="I153" s="41"/>
      <c r="J153" s="42"/>
      <c r="K153" s="41"/>
      <c r="L153" s="41"/>
      <c r="M153" s="51"/>
      <c r="N153" s="51"/>
    </row>
    <row r="154" spans="1:14" ht="16.5" customHeight="1">
      <c r="A154" s="41"/>
      <c r="B154" s="41"/>
      <c r="C154" s="41"/>
      <c r="D154" s="42"/>
      <c r="E154" s="41"/>
      <c r="F154" s="41"/>
      <c r="G154" s="42"/>
      <c r="H154" s="41"/>
      <c r="I154" s="41"/>
      <c r="J154" s="42"/>
      <c r="K154" s="41"/>
      <c r="L154" s="41"/>
      <c r="M154" s="51"/>
      <c r="N154" s="51"/>
    </row>
    <row r="155" spans="1:14" ht="16.5" customHeight="1">
      <c r="A155" s="41"/>
      <c r="B155" s="41"/>
      <c r="C155" s="41"/>
      <c r="D155" s="42"/>
      <c r="E155" s="41"/>
      <c r="F155" s="41"/>
      <c r="G155" s="42"/>
      <c r="H155" s="41"/>
      <c r="I155" s="41"/>
      <c r="J155" s="42"/>
      <c r="K155" s="41"/>
      <c r="L155" s="41"/>
      <c r="M155" s="51"/>
      <c r="N155" s="51"/>
    </row>
    <row r="156" spans="1:14" ht="16.5" customHeight="1">
      <c r="A156" s="41"/>
      <c r="B156" s="41"/>
      <c r="C156" s="41"/>
      <c r="D156" s="42"/>
      <c r="E156" s="41"/>
      <c r="F156" s="41"/>
      <c r="G156" s="42"/>
      <c r="H156" s="41"/>
      <c r="I156" s="41"/>
      <c r="J156" s="42"/>
      <c r="K156" s="41"/>
      <c r="L156" s="41"/>
      <c r="M156" s="51"/>
      <c r="N156" s="51"/>
    </row>
    <row r="157" spans="1:14" ht="16.5" customHeight="1">
      <c r="A157" s="41"/>
      <c r="B157" s="41"/>
      <c r="C157" s="41"/>
      <c r="D157" s="42"/>
      <c r="E157" s="41"/>
      <c r="F157" s="41"/>
      <c r="G157" s="42"/>
      <c r="H157" s="41"/>
      <c r="I157" s="41"/>
      <c r="J157" s="42"/>
      <c r="K157" s="41"/>
      <c r="L157" s="41"/>
      <c r="M157" s="51"/>
      <c r="N157" s="51"/>
    </row>
    <row r="158" spans="1:14" ht="16.5" customHeight="1">
      <c r="A158" s="41"/>
      <c r="B158" s="41"/>
      <c r="C158" s="41"/>
      <c r="D158" s="42"/>
      <c r="E158" s="41"/>
      <c r="F158" s="41"/>
      <c r="G158" s="42"/>
      <c r="H158" s="41"/>
      <c r="I158" s="41"/>
      <c r="J158" s="42"/>
      <c r="K158" s="41"/>
      <c r="L158" s="41"/>
      <c r="M158" s="51"/>
      <c r="N158" s="51"/>
    </row>
    <row r="159" spans="1:14" ht="16.5" customHeight="1">
      <c r="A159" s="41"/>
      <c r="B159" s="41"/>
      <c r="C159" s="41"/>
      <c r="D159" s="42"/>
      <c r="E159" s="41"/>
      <c r="F159" s="41"/>
      <c r="G159" s="42"/>
      <c r="H159" s="41"/>
      <c r="I159" s="41"/>
      <c r="J159" s="42"/>
      <c r="K159" s="41"/>
      <c r="L159" s="41"/>
      <c r="M159" s="51"/>
      <c r="N159" s="51"/>
    </row>
    <row r="160" spans="1:14" ht="16.5" customHeight="1">
      <c r="A160" s="41"/>
      <c r="B160" s="41"/>
      <c r="C160" s="41"/>
      <c r="D160" s="42"/>
      <c r="E160" s="41"/>
      <c r="F160" s="41"/>
      <c r="G160" s="42"/>
      <c r="H160" s="41"/>
      <c r="I160" s="41"/>
      <c r="J160" s="42"/>
      <c r="K160" s="41"/>
      <c r="L160" s="41"/>
      <c r="M160" s="51"/>
      <c r="N160" s="51"/>
    </row>
    <row r="161" spans="1:14" ht="16.5" customHeight="1">
      <c r="A161" s="41"/>
      <c r="B161" s="41"/>
      <c r="C161" s="41"/>
      <c r="D161" s="42"/>
      <c r="E161" s="41"/>
      <c r="F161" s="41"/>
      <c r="G161" s="42"/>
      <c r="H161" s="41"/>
      <c r="I161" s="41"/>
      <c r="J161" s="42"/>
      <c r="K161" s="41"/>
      <c r="L161" s="41"/>
      <c r="M161" s="51"/>
      <c r="N161" s="51"/>
    </row>
    <row r="162" spans="1:14" ht="16.5" customHeight="1">
      <c r="A162" s="41"/>
      <c r="B162" s="41"/>
      <c r="C162" s="41"/>
      <c r="D162" s="42"/>
      <c r="E162" s="41"/>
      <c r="F162" s="41"/>
      <c r="G162" s="42"/>
      <c r="H162" s="41"/>
      <c r="I162" s="41"/>
      <c r="J162" s="42"/>
      <c r="K162" s="41"/>
      <c r="L162" s="41"/>
      <c r="M162" s="51"/>
      <c r="N162" s="51"/>
    </row>
    <row r="163" spans="1:14" ht="16.5" customHeight="1">
      <c r="A163" s="41"/>
      <c r="B163" s="41"/>
      <c r="C163" s="41"/>
      <c r="D163" s="42"/>
      <c r="E163" s="41"/>
      <c r="F163" s="41"/>
      <c r="G163" s="42"/>
      <c r="H163" s="41"/>
      <c r="I163" s="41"/>
      <c r="J163" s="42"/>
      <c r="K163" s="41"/>
      <c r="L163" s="41"/>
      <c r="M163" s="51"/>
      <c r="N163" s="51"/>
    </row>
    <row r="164" spans="1:14" ht="16.5" customHeight="1">
      <c r="A164" s="41"/>
      <c r="B164" s="41"/>
      <c r="C164" s="41"/>
      <c r="D164" s="42"/>
      <c r="E164" s="41"/>
      <c r="F164" s="41"/>
      <c r="G164" s="42"/>
      <c r="H164" s="41"/>
      <c r="I164" s="41"/>
      <c r="J164" s="42"/>
      <c r="K164" s="41"/>
      <c r="L164" s="41"/>
      <c r="M164" s="51"/>
      <c r="N164" s="51"/>
    </row>
    <row r="165" spans="1:14" ht="16.5" customHeight="1">
      <c r="A165" s="41"/>
      <c r="B165" s="41"/>
      <c r="C165" s="41"/>
      <c r="D165" s="42"/>
      <c r="E165" s="41"/>
      <c r="F165" s="41"/>
      <c r="G165" s="42"/>
      <c r="H165" s="41"/>
      <c r="I165" s="41"/>
      <c r="J165" s="42"/>
      <c r="K165" s="41"/>
      <c r="L165" s="41"/>
      <c r="M165" s="51"/>
      <c r="N165" s="51"/>
    </row>
    <row r="166" spans="1:14" ht="22.5" customHeight="1">
      <c r="A166" s="49"/>
      <c r="B166" s="49"/>
      <c r="C166" s="49"/>
      <c r="D166" s="49"/>
      <c r="E166" s="49"/>
      <c r="F166" s="49"/>
      <c r="G166" s="49"/>
      <c r="H166" s="49"/>
      <c r="I166" s="50"/>
      <c r="J166" s="50"/>
      <c r="K166" s="50"/>
      <c r="L166" s="50"/>
      <c r="M166" s="51"/>
      <c r="N166" s="51"/>
    </row>
    <row r="167" spans="1:14" ht="22.5" customHeight="1">
      <c r="A167" s="49"/>
      <c r="B167" s="49"/>
      <c r="C167" s="49"/>
      <c r="D167" s="49"/>
      <c r="E167" s="49"/>
      <c r="F167" s="49"/>
      <c r="G167" s="49"/>
      <c r="H167" s="49"/>
      <c r="I167" s="50"/>
      <c r="J167" s="50"/>
      <c r="K167" s="50"/>
      <c r="L167" s="50"/>
      <c r="M167" s="51"/>
      <c r="N167" s="51"/>
    </row>
    <row r="168" spans="1:14" ht="22.5" customHeight="1">
      <c r="A168" s="52"/>
      <c r="B168" s="49"/>
      <c r="C168" s="49"/>
      <c r="D168" s="49"/>
      <c r="E168" s="49"/>
      <c r="F168" s="49"/>
      <c r="G168" s="49"/>
      <c r="H168" s="49"/>
      <c r="I168" s="50"/>
      <c r="J168" s="50"/>
      <c r="K168" s="50"/>
      <c r="L168" s="50"/>
      <c r="M168" s="51"/>
      <c r="N168" s="51"/>
    </row>
    <row r="169" spans="1:14" ht="22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51"/>
      <c r="N169" s="51"/>
    </row>
    <row r="170" spans="1:14" ht="22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51"/>
      <c r="N170" s="51"/>
    </row>
    <row r="171" spans="1:14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51"/>
      <c r="N171" s="51"/>
    </row>
    <row r="172" spans="1:14" ht="16.5" customHeight="1">
      <c r="A172" s="41"/>
      <c r="B172" s="41"/>
      <c r="C172" s="41"/>
      <c r="D172" s="42"/>
      <c r="E172" s="41"/>
      <c r="F172" s="41"/>
      <c r="G172" s="42"/>
      <c r="H172" s="41"/>
      <c r="I172" s="41"/>
      <c r="J172" s="42"/>
      <c r="K172" s="41"/>
      <c r="L172" s="41"/>
      <c r="M172" s="51"/>
      <c r="N172" s="51"/>
    </row>
    <row r="173" spans="1:14" ht="16.5" customHeight="1">
      <c r="A173" s="41"/>
      <c r="B173" s="41"/>
      <c r="C173" s="41"/>
      <c r="D173" s="42"/>
      <c r="E173" s="41"/>
      <c r="F173" s="41"/>
      <c r="G173" s="42"/>
      <c r="H173" s="41"/>
      <c r="I173" s="41"/>
      <c r="J173" s="42"/>
      <c r="K173" s="41"/>
      <c r="L173" s="41"/>
      <c r="M173" s="51"/>
      <c r="N173" s="51"/>
    </row>
    <row r="174" spans="1:14" ht="16.5" customHeight="1">
      <c r="A174" s="41"/>
      <c r="B174" s="41"/>
      <c r="C174" s="41"/>
      <c r="D174" s="42"/>
      <c r="E174" s="41"/>
      <c r="F174" s="41"/>
      <c r="G174" s="42"/>
      <c r="H174" s="41"/>
      <c r="I174" s="41"/>
      <c r="J174" s="42"/>
      <c r="K174" s="41"/>
      <c r="L174" s="41"/>
      <c r="M174" s="51"/>
      <c r="N174" s="51"/>
    </row>
    <row r="175" spans="1:14" ht="16.5" customHeight="1">
      <c r="A175" s="41"/>
      <c r="B175" s="41"/>
      <c r="C175" s="41"/>
      <c r="D175" s="42"/>
      <c r="E175" s="41"/>
      <c r="F175" s="41"/>
      <c r="G175" s="42"/>
      <c r="H175" s="41"/>
      <c r="I175" s="41"/>
      <c r="J175" s="42"/>
      <c r="K175" s="41"/>
      <c r="L175" s="41"/>
      <c r="M175" s="51"/>
      <c r="N175" s="51"/>
    </row>
    <row r="176" spans="1:14" ht="16.5" customHeight="1">
      <c r="A176" s="41"/>
      <c r="B176" s="41"/>
      <c r="C176" s="41"/>
      <c r="D176" s="42"/>
      <c r="E176" s="41"/>
      <c r="F176" s="41"/>
      <c r="G176" s="42"/>
      <c r="H176" s="41"/>
      <c r="I176" s="41"/>
      <c r="J176" s="42"/>
      <c r="K176" s="41"/>
      <c r="L176" s="41"/>
      <c r="M176" s="51"/>
      <c r="N176" s="51"/>
    </row>
    <row r="177" spans="1:14" ht="16.5" customHeight="1">
      <c r="A177" s="41"/>
      <c r="B177" s="41"/>
      <c r="C177" s="41"/>
      <c r="D177" s="42"/>
      <c r="E177" s="41"/>
      <c r="F177" s="41"/>
      <c r="G177" s="42"/>
      <c r="H177" s="41"/>
      <c r="I177" s="41"/>
      <c r="J177" s="42"/>
      <c r="K177" s="41"/>
      <c r="L177" s="41"/>
      <c r="M177" s="51"/>
      <c r="N177" s="51"/>
    </row>
    <row r="178" spans="1:14" ht="16.5" customHeight="1">
      <c r="A178" s="41"/>
      <c r="B178" s="41"/>
      <c r="C178" s="41"/>
      <c r="D178" s="42"/>
      <c r="E178" s="41"/>
      <c r="F178" s="41"/>
      <c r="G178" s="42"/>
      <c r="H178" s="41"/>
      <c r="I178" s="41"/>
      <c r="J178" s="42"/>
      <c r="K178" s="41"/>
      <c r="L178" s="41"/>
      <c r="M178" s="51"/>
      <c r="N178" s="51"/>
    </row>
    <row r="179" spans="1:14" ht="16.5" customHeight="1">
      <c r="A179" s="41"/>
      <c r="B179" s="41"/>
      <c r="C179" s="41"/>
      <c r="D179" s="42"/>
      <c r="E179" s="41"/>
      <c r="F179" s="41"/>
      <c r="G179" s="42"/>
      <c r="H179" s="41"/>
      <c r="I179" s="41"/>
      <c r="J179" s="42"/>
      <c r="K179" s="41"/>
      <c r="L179" s="41"/>
      <c r="M179" s="51"/>
      <c r="N179" s="51"/>
    </row>
    <row r="180" spans="1:14" ht="16.5" customHeight="1">
      <c r="A180" s="41"/>
      <c r="B180" s="41"/>
      <c r="C180" s="41"/>
      <c r="D180" s="42"/>
      <c r="E180" s="41"/>
      <c r="F180" s="41"/>
      <c r="G180" s="42"/>
      <c r="H180" s="41"/>
      <c r="I180" s="41"/>
      <c r="J180" s="42"/>
      <c r="K180" s="41"/>
      <c r="L180" s="41"/>
      <c r="M180" s="51"/>
      <c r="N180" s="51"/>
    </row>
    <row r="181" spans="1:14" ht="16.5" customHeight="1">
      <c r="A181" s="41"/>
      <c r="B181" s="41"/>
      <c r="C181" s="41"/>
      <c r="D181" s="42"/>
      <c r="E181" s="41"/>
      <c r="F181" s="41"/>
      <c r="G181" s="42"/>
      <c r="H181" s="41"/>
      <c r="I181" s="41"/>
      <c r="J181" s="42"/>
      <c r="K181" s="41"/>
      <c r="L181" s="41"/>
      <c r="M181" s="51"/>
      <c r="N181" s="51"/>
    </row>
    <row r="182" spans="1:14" ht="16.5" customHeight="1">
      <c r="A182" s="41"/>
      <c r="B182" s="41"/>
      <c r="C182" s="41"/>
      <c r="D182" s="42"/>
      <c r="E182" s="41"/>
      <c r="F182" s="41"/>
      <c r="G182" s="42"/>
      <c r="H182" s="41"/>
      <c r="I182" s="41"/>
      <c r="J182" s="42"/>
      <c r="K182" s="41"/>
      <c r="L182" s="41"/>
      <c r="M182" s="51"/>
      <c r="N182" s="51"/>
    </row>
    <row r="183" spans="1:14" ht="16.5" customHeight="1">
      <c r="A183" s="41"/>
      <c r="B183" s="41"/>
      <c r="C183" s="41"/>
      <c r="D183" s="42"/>
      <c r="E183" s="41"/>
      <c r="F183" s="41"/>
      <c r="G183" s="42"/>
      <c r="H183" s="41"/>
      <c r="I183" s="41"/>
      <c r="J183" s="42"/>
      <c r="K183" s="41"/>
      <c r="L183" s="41"/>
      <c r="M183" s="51"/>
      <c r="N183" s="51"/>
    </row>
    <row r="184" spans="1:14" ht="16.5" customHeight="1">
      <c r="A184" s="41"/>
      <c r="B184" s="41"/>
      <c r="C184" s="41"/>
      <c r="D184" s="42"/>
      <c r="E184" s="41"/>
      <c r="F184" s="41"/>
      <c r="G184" s="42"/>
      <c r="H184" s="41"/>
      <c r="I184" s="41"/>
      <c r="J184" s="42"/>
      <c r="K184" s="41"/>
      <c r="L184" s="41"/>
      <c r="M184" s="51"/>
      <c r="N184" s="51"/>
    </row>
    <row r="185" spans="1:14" ht="16.5" customHeight="1">
      <c r="A185" s="41"/>
      <c r="B185" s="41"/>
      <c r="C185" s="41"/>
      <c r="D185" s="42"/>
      <c r="E185" s="41"/>
      <c r="F185" s="41"/>
      <c r="G185" s="42"/>
      <c r="H185" s="41"/>
      <c r="I185" s="41"/>
      <c r="J185" s="42"/>
      <c r="K185" s="41"/>
      <c r="L185" s="41"/>
      <c r="M185" s="51"/>
      <c r="N185" s="51"/>
    </row>
    <row r="186" spans="1:14" ht="16.5" customHeight="1">
      <c r="A186" s="41"/>
      <c r="B186" s="41"/>
      <c r="C186" s="41"/>
      <c r="D186" s="42"/>
      <c r="E186" s="41"/>
      <c r="F186" s="41"/>
      <c r="G186" s="42"/>
      <c r="H186" s="41"/>
      <c r="I186" s="41"/>
      <c r="J186" s="42"/>
      <c r="K186" s="41"/>
      <c r="L186" s="41"/>
      <c r="M186" s="51"/>
      <c r="N186" s="51"/>
    </row>
    <row r="187" spans="1:14" ht="16.5" customHeight="1">
      <c r="A187" s="41"/>
      <c r="B187" s="41"/>
      <c r="C187" s="41"/>
      <c r="D187" s="42"/>
      <c r="E187" s="41"/>
      <c r="F187" s="41"/>
      <c r="G187" s="42"/>
      <c r="H187" s="41"/>
      <c r="I187" s="41"/>
      <c r="J187" s="42"/>
      <c r="K187" s="41"/>
      <c r="L187" s="41"/>
      <c r="M187" s="51"/>
      <c r="N187" s="51"/>
    </row>
    <row r="188" spans="1:14" ht="16.5" customHeight="1">
      <c r="A188" s="41"/>
      <c r="B188" s="41"/>
      <c r="C188" s="41"/>
      <c r="D188" s="42"/>
      <c r="E188" s="41"/>
      <c r="F188" s="41"/>
      <c r="G188" s="42"/>
      <c r="H188" s="41"/>
      <c r="I188" s="41"/>
      <c r="J188" s="42"/>
      <c r="K188" s="41"/>
      <c r="L188" s="41"/>
      <c r="M188" s="51"/>
      <c r="N188" s="51"/>
    </row>
    <row r="189" spans="1:14" ht="16.5" customHeight="1">
      <c r="A189" s="41"/>
      <c r="B189" s="41"/>
      <c r="C189" s="41"/>
      <c r="D189" s="42"/>
      <c r="E189" s="41"/>
      <c r="F189" s="41"/>
      <c r="G189" s="42"/>
      <c r="H189" s="41"/>
      <c r="I189" s="41"/>
      <c r="J189" s="42"/>
      <c r="K189" s="41"/>
      <c r="L189" s="41"/>
      <c r="M189" s="51"/>
      <c r="N189" s="51"/>
    </row>
    <row r="190" spans="1:14" ht="16.5" customHeight="1">
      <c r="A190" s="41"/>
      <c r="B190" s="41"/>
      <c r="C190" s="41"/>
      <c r="D190" s="42"/>
      <c r="E190" s="41"/>
      <c r="F190" s="41"/>
      <c r="G190" s="42"/>
      <c r="H190" s="41"/>
      <c r="I190" s="41"/>
      <c r="J190" s="42"/>
      <c r="K190" s="41"/>
      <c r="L190" s="41"/>
      <c r="M190" s="51"/>
      <c r="N190" s="51"/>
    </row>
    <row r="191" spans="1:14" ht="16.5" customHeight="1">
      <c r="A191" s="41"/>
      <c r="B191" s="41"/>
      <c r="C191" s="41"/>
      <c r="D191" s="42"/>
      <c r="E191" s="41"/>
      <c r="F191" s="41"/>
      <c r="G191" s="42"/>
      <c r="H191" s="41"/>
      <c r="I191" s="41"/>
      <c r="J191" s="42"/>
      <c r="K191" s="41"/>
      <c r="L191" s="41"/>
      <c r="M191" s="51"/>
      <c r="N191" s="51"/>
    </row>
    <row r="192" spans="1:14" ht="16.5" customHeight="1">
      <c r="A192" s="41"/>
      <c r="B192" s="41"/>
      <c r="C192" s="41"/>
      <c r="D192" s="42"/>
      <c r="E192" s="41"/>
      <c r="F192" s="41"/>
      <c r="G192" s="42"/>
      <c r="H192" s="41"/>
      <c r="I192" s="41"/>
      <c r="J192" s="42"/>
      <c r="K192" s="41"/>
      <c r="L192" s="41"/>
      <c r="M192" s="51"/>
      <c r="N192" s="51"/>
    </row>
    <row r="193" spans="1:14" ht="16.5" customHeight="1">
      <c r="A193" s="41"/>
      <c r="B193" s="41"/>
      <c r="C193" s="41"/>
      <c r="D193" s="42"/>
      <c r="E193" s="41"/>
      <c r="F193" s="41"/>
      <c r="G193" s="42"/>
      <c r="H193" s="41"/>
      <c r="I193" s="41"/>
      <c r="J193" s="42"/>
      <c r="K193" s="41"/>
      <c r="L193" s="41"/>
      <c r="M193" s="51"/>
      <c r="N193" s="51"/>
    </row>
    <row r="194" spans="1:14" ht="16.5" customHeight="1">
      <c r="A194" s="41"/>
      <c r="B194" s="41"/>
      <c r="C194" s="41"/>
      <c r="D194" s="42"/>
      <c r="E194" s="41"/>
      <c r="F194" s="41"/>
      <c r="G194" s="42"/>
      <c r="H194" s="41"/>
      <c r="I194" s="41"/>
      <c r="J194" s="42"/>
      <c r="K194" s="41"/>
      <c r="L194" s="41"/>
      <c r="M194" s="51"/>
      <c r="N194" s="51"/>
    </row>
    <row r="195" spans="1:14" ht="16.5" customHeight="1">
      <c r="A195" s="41"/>
      <c r="B195" s="41"/>
      <c r="C195" s="41"/>
      <c r="D195" s="42"/>
      <c r="E195" s="41"/>
      <c r="F195" s="41"/>
      <c r="G195" s="42"/>
      <c r="H195" s="41"/>
      <c r="I195" s="41"/>
      <c r="J195" s="42"/>
      <c r="K195" s="41"/>
      <c r="L195" s="41"/>
      <c r="M195" s="51"/>
      <c r="N195" s="51"/>
    </row>
    <row r="196" spans="1:14" ht="16.5" customHeight="1">
      <c r="A196" s="41"/>
      <c r="B196" s="41"/>
      <c r="C196" s="41"/>
      <c r="D196" s="42"/>
      <c r="E196" s="41"/>
      <c r="F196" s="41"/>
      <c r="G196" s="42"/>
      <c r="H196" s="41"/>
      <c r="I196" s="41"/>
      <c r="J196" s="42"/>
      <c r="K196" s="41"/>
      <c r="L196" s="41"/>
      <c r="M196" s="51"/>
      <c r="N196" s="51"/>
    </row>
    <row r="197" spans="1:14" ht="16.5" customHeight="1">
      <c r="A197" s="41"/>
      <c r="B197" s="41"/>
      <c r="C197" s="41"/>
      <c r="D197" s="42"/>
      <c r="E197" s="41"/>
      <c r="F197" s="41"/>
      <c r="G197" s="42"/>
      <c r="H197" s="41"/>
      <c r="I197" s="41"/>
      <c r="J197" s="42"/>
      <c r="K197" s="41"/>
      <c r="L197" s="41"/>
      <c r="M197" s="51"/>
      <c r="N197" s="51"/>
    </row>
    <row r="198" spans="1:14" ht="16.5" customHeight="1">
      <c r="A198" s="41"/>
      <c r="B198" s="41"/>
      <c r="C198" s="41"/>
      <c r="D198" s="42"/>
      <c r="E198" s="41"/>
      <c r="F198" s="41"/>
      <c r="G198" s="42"/>
      <c r="H198" s="41"/>
      <c r="I198" s="41"/>
      <c r="J198" s="42"/>
      <c r="K198" s="41"/>
      <c r="L198" s="41"/>
      <c r="M198" s="51"/>
      <c r="N198" s="51"/>
    </row>
    <row r="199" spans="1:14" ht="16.5" customHeight="1">
      <c r="A199" s="41"/>
      <c r="B199" s="41"/>
      <c r="C199" s="41"/>
      <c r="D199" s="42"/>
      <c r="E199" s="41"/>
      <c r="F199" s="41"/>
      <c r="G199" s="42"/>
      <c r="H199" s="41"/>
      <c r="I199" s="41"/>
      <c r="J199" s="42"/>
      <c r="K199" s="41"/>
      <c r="L199" s="41"/>
      <c r="M199" s="51"/>
      <c r="N199" s="51"/>
    </row>
    <row r="200" spans="1:14" ht="16.5" customHeight="1">
      <c r="A200" s="41"/>
      <c r="B200" s="41"/>
      <c r="C200" s="41"/>
      <c r="D200" s="42"/>
      <c r="E200" s="41"/>
      <c r="F200" s="41"/>
      <c r="G200" s="42"/>
      <c r="H200" s="41"/>
      <c r="I200" s="41"/>
      <c r="J200" s="42"/>
      <c r="K200" s="41"/>
      <c r="L200" s="41"/>
      <c r="M200" s="51"/>
      <c r="N200" s="51"/>
    </row>
    <row r="201" spans="1:14" ht="16.5" customHeight="1">
      <c r="A201" s="41"/>
      <c r="B201" s="41"/>
      <c r="C201" s="41"/>
      <c r="D201" s="42"/>
      <c r="E201" s="41"/>
      <c r="F201" s="41"/>
      <c r="G201" s="42"/>
      <c r="H201" s="41"/>
      <c r="I201" s="41"/>
      <c r="J201" s="42"/>
      <c r="K201" s="41"/>
      <c r="L201" s="41"/>
      <c r="M201" s="51"/>
      <c r="N201" s="51"/>
    </row>
    <row r="202" spans="1:14" ht="16.5" customHeight="1">
      <c r="A202" s="41"/>
      <c r="B202" s="41"/>
      <c r="C202" s="41"/>
      <c r="D202" s="42"/>
      <c r="E202" s="41"/>
      <c r="F202" s="41"/>
      <c r="G202" s="42"/>
      <c r="H202" s="41"/>
      <c r="I202" s="41"/>
      <c r="J202" s="42"/>
      <c r="K202" s="41"/>
      <c r="L202" s="41"/>
      <c r="M202" s="51"/>
      <c r="N202" s="51"/>
    </row>
    <row r="203" spans="1:14" ht="16.5" customHeight="1">
      <c r="A203" s="41"/>
      <c r="B203" s="41"/>
      <c r="C203" s="41"/>
      <c r="D203" s="42"/>
      <c r="E203" s="41"/>
      <c r="F203" s="41"/>
      <c r="G203" s="42"/>
      <c r="H203" s="41"/>
      <c r="I203" s="41"/>
      <c r="J203" s="42"/>
      <c r="K203" s="41"/>
      <c r="L203" s="41"/>
      <c r="M203" s="51"/>
      <c r="N203" s="51"/>
    </row>
    <row r="204" spans="1:14" ht="16.5" customHeight="1">
      <c r="A204" s="41"/>
      <c r="B204" s="41"/>
      <c r="C204" s="41"/>
      <c r="D204" s="42"/>
      <c r="E204" s="41"/>
      <c r="F204" s="41"/>
      <c r="G204" s="42"/>
      <c r="H204" s="41"/>
      <c r="I204" s="41"/>
      <c r="J204" s="42"/>
      <c r="K204" s="41"/>
      <c r="L204" s="41"/>
      <c r="M204" s="51"/>
      <c r="N204" s="51"/>
    </row>
    <row r="205" spans="1:14" ht="16.5" customHeight="1">
      <c r="A205" s="41"/>
      <c r="B205" s="41"/>
      <c r="C205" s="41"/>
      <c r="D205" s="42"/>
      <c r="E205" s="41"/>
      <c r="F205" s="41"/>
      <c r="G205" s="42"/>
      <c r="H205" s="41"/>
      <c r="I205" s="41"/>
      <c r="J205" s="42"/>
      <c r="K205" s="41"/>
      <c r="L205" s="41"/>
      <c r="M205" s="51"/>
      <c r="N205" s="51"/>
    </row>
    <row r="206" spans="1:14" ht="16.5" customHeight="1">
      <c r="A206" s="41"/>
      <c r="B206" s="41"/>
      <c r="C206" s="41"/>
      <c r="D206" s="42"/>
      <c r="E206" s="41"/>
      <c r="F206" s="41"/>
      <c r="G206" s="42"/>
      <c r="H206" s="41"/>
      <c r="I206" s="41"/>
      <c r="J206" s="42"/>
      <c r="K206" s="41"/>
      <c r="L206" s="41"/>
      <c r="M206" s="51"/>
      <c r="N206" s="51"/>
    </row>
    <row r="207" spans="1:14" ht="16.5" customHeight="1">
      <c r="A207" s="41"/>
      <c r="B207" s="41"/>
      <c r="C207" s="41"/>
      <c r="D207" s="42"/>
      <c r="E207" s="41"/>
      <c r="F207" s="41"/>
      <c r="G207" s="42"/>
      <c r="H207" s="41"/>
      <c r="I207" s="41"/>
      <c r="J207" s="42"/>
      <c r="K207" s="41"/>
      <c r="L207" s="41"/>
      <c r="M207" s="51"/>
      <c r="N207" s="51"/>
    </row>
    <row r="208" spans="1:14" ht="16.5" customHeight="1">
      <c r="A208" s="41"/>
      <c r="B208" s="41"/>
      <c r="C208" s="41"/>
      <c r="D208" s="42"/>
      <c r="E208" s="41"/>
      <c r="F208" s="41"/>
      <c r="G208" s="42"/>
      <c r="H208" s="41"/>
      <c r="I208" s="41"/>
      <c r="J208" s="42"/>
      <c r="K208" s="41"/>
      <c r="L208" s="41"/>
      <c r="M208" s="51"/>
      <c r="N208" s="51"/>
    </row>
    <row r="209" spans="1:14" ht="16.5" customHeight="1">
      <c r="A209" s="41"/>
      <c r="B209" s="41"/>
      <c r="C209" s="41"/>
      <c r="D209" s="42"/>
      <c r="E209" s="41"/>
      <c r="F209" s="41"/>
      <c r="G209" s="42"/>
      <c r="H209" s="41"/>
      <c r="I209" s="41"/>
      <c r="J209" s="42"/>
      <c r="K209" s="41"/>
      <c r="L209" s="41"/>
      <c r="M209" s="51"/>
      <c r="N209" s="51"/>
    </row>
    <row r="210" spans="1:14" ht="16.5" customHeight="1">
      <c r="A210" s="41"/>
      <c r="B210" s="41"/>
      <c r="C210" s="41"/>
      <c r="D210" s="42"/>
      <c r="E210" s="41"/>
      <c r="F210" s="41"/>
      <c r="G210" s="42"/>
      <c r="H210" s="41"/>
      <c r="I210" s="41"/>
      <c r="J210" s="42"/>
      <c r="K210" s="41"/>
      <c r="L210" s="41"/>
      <c r="M210" s="51"/>
      <c r="N210" s="51"/>
    </row>
    <row r="211" spans="1:14" ht="16.5" customHeight="1">
      <c r="A211" s="41"/>
      <c r="B211" s="41"/>
      <c r="C211" s="41"/>
      <c r="D211" s="42"/>
      <c r="E211" s="41"/>
      <c r="F211" s="41"/>
      <c r="G211" s="42"/>
      <c r="H211" s="41"/>
      <c r="I211" s="41"/>
      <c r="J211" s="42"/>
      <c r="K211" s="41"/>
      <c r="L211" s="41"/>
      <c r="M211" s="51"/>
      <c r="N211" s="51"/>
    </row>
    <row r="212" spans="1:14" ht="16.5" customHeight="1">
      <c r="A212" s="41"/>
      <c r="B212" s="41"/>
      <c r="C212" s="41"/>
      <c r="D212" s="42"/>
      <c r="E212" s="41"/>
      <c r="F212" s="41"/>
      <c r="G212" s="42"/>
      <c r="H212" s="41"/>
      <c r="I212" s="41"/>
      <c r="J212" s="42"/>
      <c r="K212" s="41"/>
      <c r="L212" s="41"/>
      <c r="M212" s="51"/>
      <c r="N212" s="51"/>
    </row>
    <row r="213" spans="1:14" ht="16.5" customHeight="1">
      <c r="A213" s="41"/>
      <c r="B213" s="41"/>
      <c r="C213" s="41"/>
      <c r="D213" s="42"/>
      <c r="E213" s="41"/>
      <c r="F213" s="41"/>
      <c r="G213" s="42"/>
      <c r="H213" s="41"/>
      <c r="I213" s="41"/>
      <c r="J213" s="42"/>
      <c r="K213" s="41"/>
      <c r="L213" s="41"/>
      <c r="M213" s="51"/>
      <c r="N213" s="51"/>
    </row>
    <row r="214" spans="1:14" ht="16.5" customHeight="1">
      <c r="A214" s="41"/>
      <c r="B214" s="41"/>
      <c r="C214" s="41"/>
      <c r="D214" s="42"/>
      <c r="E214" s="41"/>
      <c r="F214" s="41"/>
      <c r="G214" s="42"/>
      <c r="H214" s="41"/>
      <c r="I214" s="41"/>
      <c r="J214" s="42"/>
      <c r="K214" s="41"/>
      <c r="L214" s="41"/>
      <c r="M214" s="51"/>
      <c r="N214" s="51"/>
    </row>
    <row r="215" spans="1:14" ht="16.5" customHeight="1">
      <c r="A215" s="41"/>
      <c r="B215" s="41"/>
      <c r="C215" s="41"/>
      <c r="D215" s="42"/>
      <c r="E215" s="41"/>
      <c r="F215" s="41"/>
      <c r="G215" s="42"/>
      <c r="H215" s="41"/>
      <c r="I215" s="41"/>
      <c r="J215" s="42"/>
      <c r="K215" s="41"/>
      <c r="L215" s="41"/>
      <c r="M215" s="51"/>
      <c r="N215" s="51"/>
    </row>
    <row r="216" spans="1:14" ht="16.5" customHeight="1">
      <c r="A216" s="41"/>
      <c r="B216" s="41"/>
      <c r="C216" s="41"/>
      <c r="D216" s="42"/>
      <c r="E216" s="41"/>
      <c r="F216" s="41"/>
      <c r="G216" s="42"/>
      <c r="H216" s="41"/>
      <c r="I216" s="41"/>
      <c r="J216" s="42"/>
      <c r="K216" s="41"/>
      <c r="L216" s="41"/>
      <c r="M216" s="51"/>
      <c r="N216" s="51"/>
    </row>
    <row r="217" spans="1:14" ht="16.5" customHeight="1">
      <c r="A217" s="41"/>
      <c r="B217" s="41"/>
      <c r="C217" s="41"/>
      <c r="D217" s="42"/>
      <c r="E217" s="41"/>
      <c r="F217" s="41"/>
      <c r="G217" s="42"/>
      <c r="H217" s="41"/>
      <c r="I217" s="41"/>
      <c r="J217" s="42"/>
      <c r="K217" s="41"/>
      <c r="L217" s="41"/>
      <c r="M217" s="51"/>
      <c r="N217" s="51"/>
    </row>
    <row r="218" spans="1:14" ht="16.5" customHeight="1">
      <c r="A218" s="41"/>
      <c r="B218" s="41"/>
      <c r="C218" s="41"/>
      <c r="D218" s="42"/>
      <c r="E218" s="41"/>
      <c r="F218" s="41"/>
      <c r="G218" s="42"/>
      <c r="H218" s="41"/>
      <c r="I218" s="41"/>
      <c r="J218" s="42"/>
      <c r="K218" s="41"/>
      <c r="L218" s="41"/>
      <c r="M218" s="51"/>
      <c r="N218" s="51"/>
    </row>
    <row r="219" spans="1:14" ht="16.5" customHeight="1">
      <c r="A219" s="41"/>
      <c r="B219" s="41"/>
      <c r="C219" s="41"/>
      <c r="D219" s="42"/>
      <c r="E219" s="41"/>
      <c r="F219" s="41"/>
      <c r="G219" s="42"/>
      <c r="H219" s="41"/>
      <c r="I219" s="41"/>
      <c r="J219" s="42"/>
      <c r="K219" s="41"/>
      <c r="L219" s="41"/>
      <c r="M219" s="51"/>
      <c r="N219" s="51"/>
    </row>
    <row r="220" spans="1:14" ht="16.5" customHeight="1">
      <c r="A220" s="41"/>
      <c r="B220" s="41"/>
      <c r="C220" s="41"/>
      <c r="D220" s="42"/>
      <c r="E220" s="41"/>
      <c r="F220" s="41"/>
      <c r="G220" s="42"/>
      <c r="H220" s="41"/>
      <c r="I220" s="41"/>
      <c r="J220" s="42"/>
      <c r="K220" s="41"/>
      <c r="L220" s="41"/>
      <c r="M220" s="51"/>
      <c r="N220" s="51"/>
    </row>
    <row r="221" spans="1:14" ht="15.75" customHeight="1">
      <c r="A221" s="49"/>
      <c r="B221" s="49"/>
      <c r="C221" s="49"/>
      <c r="D221" s="49"/>
      <c r="E221" s="49"/>
      <c r="F221" s="49"/>
      <c r="G221" s="49"/>
      <c r="H221" s="49"/>
      <c r="I221" s="50"/>
      <c r="J221" s="50"/>
      <c r="K221" s="50"/>
      <c r="L221" s="50"/>
      <c r="M221" s="51"/>
      <c r="N221" s="51"/>
    </row>
    <row r="222" spans="1:14" ht="15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1:14" ht="19.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1:12" ht="19.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1:12" ht="19.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  <row r="226" spans="1:12" ht="19.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</row>
    <row r="227" spans="1:12" ht="19.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</row>
    <row r="228" spans="1:12" ht="19.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</row>
    <row r="229" spans="1:12" ht="19.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1:12" ht="19.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1:12" ht="19.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1:12" ht="19.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</row>
    <row r="233" spans="1:12" ht="19.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1:12" ht="19.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1:12" ht="19.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</row>
    <row r="236" spans="1:12" ht="19.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</row>
    <row r="237" spans="1:12" ht="19.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</row>
    <row r="238" spans="1:12" ht="19.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1:12" ht="19.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spans="1:12" ht="19.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1:12" ht="19.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2" spans="1:12" ht="19.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ht="19.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1:12" ht="19.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 ht="19.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1:12" ht="19.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1:12" ht="19.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1:12" ht="19.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1:12" ht="19.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</row>
    <row r="250" spans="1:12" ht="19.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1:12" ht="19.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1:12" ht="19.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</row>
    <row r="253" spans="1:12" ht="19.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</row>
    <row r="254" spans="1:12" ht="19.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</row>
    <row r="255" spans="1:12" ht="19.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1:12" ht="19.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</row>
    <row r="257" spans="1:12" ht="19.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</row>
    <row r="313" ht="19.5">
      <c r="C313" s="53"/>
    </row>
  </sheetData>
  <printOptions/>
  <pageMargins left="0.748031496062992" right="0.354330708661417" top="0.35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70">
      <selection activeCell="P87" sqref="P8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389.745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6"/>
      <c r="R5" s="6"/>
      <c r="S5" s="6"/>
      <c r="T5" s="6"/>
    </row>
    <row r="6" spans="1:20" ht="16.5" customHeight="1">
      <c r="A6" s="12">
        <v>389.8</v>
      </c>
      <c r="B6" s="13">
        <f>A6-P1</f>
        <v>0.05500000000000682</v>
      </c>
      <c r="C6" s="14">
        <v>0</v>
      </c>
      <c r="D6" s="12">
        <f>A55+0.01</f>
        <v>390.29999999999956</v>
      </c>
      <c r="E6" s="13">
        <f>B55+0.01</f>
        <v>0.5550000000000072</v>
      </c>
      <c r="F6" s="14">
        <f>+C55+$N$10/10</f>
        <v>1.7000000000000013</v>
      </c>
      <c r="G6" s="12">
        <f>D55+0.01</f>
        <v>390.7999999999991</v>
      </c>
      <c r="H6" s="13">
        <f>E55+0.01</f>
        <v>1.0550000000000075</v>
      </c>
      <c r="I6" s="15">
        <f>+F55+$N$15/10</f>
        <v>5.5</v>
      </c>
      <c r="J6" s="12">
        <f>G55+0.01</f>
        <v>391.29999999999865</v>
      </c>
      <c r="K6" s="13">
        <f>H55+0.01</f>
        <v>1.555000000000008</v>
      </c>
      <c r="L6" s="15">
        <f>+I55+$N$20/10</f>
        <v>10.899999999999986</v>
      </c>
      <c r="M6" s="16">
        <v>389.8</v>
      </c>
      <c r="N6" s="17">
        <v>0.2</v>
      </c>
      <c r="O6" s="3"/>
      <c r="P6" s="18">
        <v>0</v>
      </c>
      <c r="Q6" s="6"/>
      <c r="R6" s="6"/>
      <c r="S6" s="6"/>
      <c r="T6" s="6"/>
    </row>
    <row r="7" spans="1:20" ht="16.5" customHeight="1">
      <c r="A7" s="19">
        <f aca="true" t="shared" si="0" ref="A7:A38">A6+0.01</f>
        <v>389.81</v>
      </c>
      <c r="B7" s="20">
        <f aca="true" t="shared" si="1" ref="B7:B38">B6+0.01</f>
        <v>0.06500000000000682</v>
      </c>
      <c r="C7" s="21">
        <f aca="true" t="shared" si="2" ref="C7:C16">+C6+$N$6/10</f>
        <v>0.02</v>
      </c>
      <c r="D7" s="22">
        <f aca="true" t="shared" si="3" ref="D7:D38">D6+0.01</f>
        <v>390.30999999999955</v>
      </c>
      <c r="E7" s="20">
        <f aca="true" t="shared" si="4" ref="E7:E38">E6+0.01</f>
        <v>0.5650000000000072</v>
      </c>
      <c r="F7" s="23">
        <f aca="true" t="shared" si="5" ref="F7:F16">+F6+$N$11/10</f>
        <v>1.7600000000000013</v>
      </c>
      <c r="G7" s="22">
        <f aca="true" t="shared" si="6" ref="G7:G38">G6+0.01</f>
        <v>390.8099999999991</v>
      </c>
      <c r="H7" s="20">
        <f aca="true" t="shared" si="7" ref="H7:H38">H6+0.01</f>
        <v>1.0650000000000075</v>
      </c>
      <c r="I7" s="23">
        <f>+I6+$N$16/10</f>
        <v>5.59</v>
      </c>
      <c r="J7" s="22">
        <f aca="true" t="shared" si="8" ref="J7:J38">J6+0.01</f>
        <v>391.30999999999864</v>
      </c>
      <c r="K7" s="20">
        <f aca="true" t="shared" si="9" ref="K7:K38">K6+0.01</f>
        <v>1.565000000000008</v>
      </c>
      <c r="L7" s="23">
        <f>+L6+$N$21/10</f>
        <v>11.029999999999987</v>
      </c>
      <c r="M7" s="16">
        <f aca="true" t="shared" si="10" ref="M7:M38">M6+0.1</f>
        <v>389.90000000000003</v>
      </c>
      <c r="N7" s="17">
        <v>0.3</v>
      </c>
      <c r="O7" s="3"/>
      <c r="P7" s="24">
        <f aca="true" t="shared" si="11" ref="P7:P38">N6+P6</f>
        <v>0.2</v>
      </c>
      <c r="Q7" s="6"/>
      <c r="R7" s="6"/>
      <c r="S7" s="6"/>
      <c r="T7" s="6"/>
    </row>
    <row r="8" spans="1:20" ht="16.5" customHeight="1">
      <c r="A8" s="19">
        <f t="shared" si="0"/>
        <v>389.82</v>
      </c>
      <c r="B8" s="20">
        <f t="shared" si="1"/>
        <v>0.07500000000000681</v>
      </c>
      <c r="C8" s="21">
        <f t="shared" si="2"/>
        <v>0.04</v>
      </c>
      <c r="D8" s="22">
        <f t="shared" si="3"/>
        <v>390.31999999999954</v>
      </c>
      <c r="E8" s="20">
        <f t="shared" si="4"/>
        <v>0.5750000000000072</v>
      </c>
      <c r="F8" s="23">
        <f t="shared" si="5"/>
        <v>1.8200000000000014</v>
      </c>
      <c r="G8" s="22">
        <f t="shared" si="6"/>
        <v>390.8199999999991</v>
      </c>
      <c r="H8" s="20">
        <f t="shared" si="7"/>
        <v>1.0750000000000075</v>
      </c>
      <c r="I8" s="23">
        <f aca="true" t="shared" si="12" ref="I8:I17">+I7+$N$16/10</f>
        <v>5.68</v>
      </c>
      <c r="J8" s="22">
        <f t="shared" si="8"/>
        <v>391.31999999999863</v>
      </c>
      <c r="K8" s="20">
        <f t="shared" si="9"/>
        <v>1.575000000000008</v>
      </c>
      <c r="L8" s="23">
        <f aca="true" t="shared" si="13" ref="L8:L17">+L7+$N$21/10</f>
        <v>11.159999999999988</v>
      </c>
      <c r="M8" s="16">
        <f t="shared" si="10"/>
        <v>390.00000000000006</v>
      </c>
      <c r="N8" s="17">
        <v>0.3</v>
      </c>
      <c r="O8" s="3"/>
      <c r="P8" s="24">
        <f t="shared" si="11"/>
        <v>0.5</v>
      </c>
      <c r="Q8" s="6"/>
      <c r="R8" s="6"/>
      <c r="S8" s="6"/>
      <c r="T8" s="6"/>
    </row>
    <row r="9" spans="1:20" ht="16.5" customHeight="1">
      <c r="A9" s="19">
        <f t="shared" si="0"/>
        <v>389.83</v>
      </c>
      <c r="B9" s="20">
        <f t="shared" si="1"/>
        <v>0.0850000000000068</v>
      </c>
      <c r="C9" s="21">
        <f t="shared" si="2"/>
        <v>0.06</v>
      </c>
      <c r="D9" s="22">
        <f t="shared" si="3"/>
        <v>390.32999999999953</v>
      </c>
      <c r="E9" s="20">
        <f t="shared" si="4"/>
        <v>0.5850000000000072</v>
      </c>
      <c r="F9" s="23">
        <f t="shared" si="5"/>
        <v>1.8800000000000014</v>
      </c>
      <c r="G9" s="22">
        <f t="shared" si="6"/>
        <v>390.8299999999991</v>
      </c>
      <c r="H9" s="20">
        <f t="shared" si="7"/>
        <v>1.0850000000000075</v>
      </c>
      <c r="I9" s="23">
        <f t="shared" si="12"/>
        <v>5.77</v>
      </c>
      <c r="J9" s="22">
        <f t="shared" si="8"/>
        <v>391.3299999999986</v>
      </c>
      <c r="K9" s="20">
        <f t="shared" si="9"/>
        <v>1.585000000000008</v>
      </c>
      <c r="L9" s="23">
        <f t="shared" si="13"/>
        <v>11.289999999999988</v>
      </c>
      <c r="M9" s="16">
        <f t="shared" si="10"/>
        <v>390.1000000000001</v>
      </c>
      <c r="N9" s="17">
        <v>0.4</v>
      </c>
      <c r="O9" s="3"/>
      <c r="P9" s="24">
        <f t="shared" si="11"/>
        <v>0.8</v>
      </c>
      <c r="Q9" s="6"/>
      <c r="R9" s="6"/>
      <c r="S9" s="6"/>
      <c r="T9" s="6"/>
    </row>
    <row r="10" spans="1:20" ht="16.5" customHeight="1">
      <c r="A10" s="19">
        <f t="shared" si="0"/>
        <v>389.84</v>
      </c>
      <c r="B10" s="20">
        <f t="shared" si="1"/>
        <v>0.0950000000000068</v>
      </c>
      <c r="C10" s="21">
        <f t="shared" si="2"/>
        <v>0.08</v>
      </c>
      <c r="D10" s="22">
        <f t="shared" si="3"/>
        <v>390.3399999999995</v>
      </c>
      <c r="E10" s="20">
        <f t="shared" si="4"/>
        <v>0.5950000000000072</v>
      </c>
      <c r="F10" s="23">
        <f t="shared" si="5"/>
        <v>1.9400000000000015</v>
      </c>
      <c r="G10" s="22">
        <f t="shared" si="6"/>
        <v>390.83999999999907</v>
      </c>
      <c r="H10" s="20">
        <f t="shared" si="7"/>
        <v>1.0950000000000075</v>
      </c>
      <c r="I10" s="23">
        <f t="shared" si="12"/>
        <v>5.859999999999999</v>
      </c>
      <c r="J10" s="22">
        <f t="shared" si="8"/>
        <v>391.3399999999986</v>
      </c>
      <c r="K10" s="20">
        <f t="shared" si="9"/>
        <v>1.595000000000008</v>
      </c>
      <c r="L10" s="23">
        <f t="shared" si="13"/>
        <v>11.41999999999999</v>
      </c>
      <c r="M10" s="16">
        <f t="shared" si="10"/>
        <v>390.2000000000001</v>
      </c>
      <c r="N10" s="17">
        <v>0.5</v>
      </c>
      <c r="O10" s="3"/>
      <c r="P10" s="24">
        <f t="shared" si="11"/>
        <v>1.2000000000000002</v>
      </c>
      <c r="Q10" s="6"/>
      <c r="R10" s="6"/>
      <c r="S10" s="6"/>
      <c r="T10" s="6"/>
    </row>
    <row r="11" spans="1:20" ht="16.5" customHeight="1">
      <c r="A11" s="19">
        <f t="shared" si="0"/>
        <v>389.84999999999997</v>
      </c>
      <c r="B11" s="20">
        <f t="shared" si="1"/>
        <v>0.1050000000000068</v>
      </c>
      <c r="C11" s="21">
        <f t="shared" si="2"/>
        <v>0.1</v>
      </c>
      <c r="D11" s="22">
        <f t="shared" si="3"/>
        <v>390.3499999999995</v>
      </c>
      <c r="E11" s="20">
        <f t="shared" si="4"/>
        <v>0.6050000000000072</v>
      </c>
      <c r="F11" s="23">
        <f t="shared" si="5"/>
        <v>2.0000000000000013</v>
      </c>
      <c r="G11" s="22">
        <f t="shared" si="6"/>
        <v>390.84999999999906</v>
      </c>
      <c r="H11" s="20">
        <f t="shared" si="7"/>
        <v>1.1050000000000075</v>
      </c>
      <c r="I11" s="23">
        <f t="shared" si="12"/>
        <v>5.949999999999999</v>
      </c>
      <c r="J11" s="22">
        <f t="shared" si="8"/>
        <v>391.3499999999986</v>
      </c>
      <c r="K11" s="20">
        <f t="shared" si="9"/>
        <v>1.605000000000008</v>
      </c>
      <c r="L11" s="23">
        <f t="shared" si="13"/>
        <v>11.54999999999999</v>
      </c>
      <c r="M11" s="16">
        <f t="shared" si="10"/>
        <v>390.3000000000001</v>
      </c>
      <c r="N11" s="17">
        <v>0.6</v>
      </c>
      <c r="O11" s="3"/>
      <c r="P11" s="24">
        <f t="shared" si="11"/>
        <v>1.7000000000000002</v>
      </c>
      <c r="Q11" s="6"/>
      <c r="R11" s="6"/>
      <c r="S11" s="6"/>
      <c r="T11" s="6"/>
    </row>
    <row r="12" spans="1:20" ht="16.5" customHeight="1">
      <c r="A12" s="19">
        <f t="shared" si="0"/>
        <v>389.85999999999996</v>
      </c>
      <c r="B12" s="20">
        <f t="shared" si="1"/>
        <v>0.11500000000000679</v>
      </c>
      <c r="C12" s="21">
        <f t="shared" si="2"/>
        <v>0.12000000000000001</v>
      </c>
      <c r="D12" s="22">
        <f t="shared" si="3"/>
        <v>390.3599999999995</v>
      </c>
      <c r="E12" s="20">
        <f t="shared" si="4"/>
        <v>0.6150000000000072</v>
      </c>
      <c r="F12" s="23">
        <f t="shared" si="5"/>
        <v>2.0600000000000014</v>
      </c>
      <c r="G12" s="22">
        <f t="shared" si="6"/>
        <v>390.85999999999905</v>
      </c>
      <c r="H12" s="20">
        <f t="shared" si="7"/>
        <v>1.1150000000000075</v>
      </c>
      <c r="I12" s="23">
        <f t="shared" si="12"/>
        <v>6.039999999999999</v>
      </c>
      <c r="J12" s="22">
        <f t="shared" si="8"/>
        <v>391.3599999999986</v>
      </c>
      <c r="K12" s="20">
        <f t="shared" si="9"/>
        <v>1.615000000000008</v>
      </c>
      <c r="L12" s="23">
        <f t="shared" si="13"/>
        <v>11.67999999999999</v>
      </c>
      <c r="M12" s="16">
        <f t="shared" si="10"/>
        <v>390.40000000000015</v>
      </c>
      <c r="N12" s="17">
        <v>0.7</v>
      </c>
      <c r="O12" s="3"/>
      <c r="P12" s="24">
        <f t="shared" si="11"/>
        <v>2.3000000000000003</v>
      </c>
      <c r="Q12" s="6"/>
      <c r="R12" s="6"/>
      <c r="S12" s="6"/>
      <c r="T12" s="6"/>
    </row>
    <row r="13" spans="1:20" ht="16.5" customHeight="1">
      <c r="A13" s="19">
        <f t="shared" si="0"/>
        <v>389.86999999999995</v>
      </c>
      <c r="B13" s="20">
        <f t="shared" si="1"/>
        <v>0.1250000000000068</v>
      </c>
      <c r="C13" s="21">
        <f t="shared" si="2"/>
        <v>0.14</v>
      </c>
      <c r="D13" s="22">
        <f t="shared" si="3"/>
        <v>390.3699999999995</v>
      </c>
      <c r="E13" s="20">
        <f t="shared" si="4"/>
        <v>0.6250000000000072</v>
      </c>
      <c r="F13" s="23">
        <f t="shared" si="5"/>
        <v>2.1200000000000014</v>
      </c>
      <c r="G13" s="22">
        <f t="shared" si="6"/>
        <v>390.86999999999904</v>
      </c>
      <c r="H13" s="20">
        <f t="shared" si="7"/>
        <v>1.1250000000000075</v>
      </c>
      <c r="I13" s="23">
        <f t="shared" si="12"/>
        <v>6.129999999999999</v>
      </c>
      <c r="J13" s="22">
        <f t="shared" si="8"/>
        <v>391.3699999999986</v>
      </c>
      <c r="K13" s="20">
        <f t="shared" si="9"/>
        <v>1.625000000000008</v>
      </c>
      <c r="L13" s="23">
        <f t="shared" si="13"/>
        <v>11.809999999999992</v>
      </c>
      <c r="M13" s="16">
        <f t="shared" si="10"/>
        <v>390.50000000000017</v>
      </c>
      <c r="N13" s="17">
        <v>0.8</v>
      </c>
      <c r="O13" s="3"/>
      <c r="P13" s="24">
        <f t="shared" si="11"/>
        <v>3</v>
      </c>
      <c r="Q13" s="6"/>
      <c r="R13" s="6"/>
      <c r="S13" s="6"/>
      <c r="T13" s="6"/>
    </row>
    <row r="14" spans="1:20" ht="16.5" customHeight="1">
      <c r="A14" s="19">
        <f t="shared" si="0"/>
        <v>389.87999999999994</v>
      </c>
      <c r="B14" s="20">
        <f t="shared" si="1"/>
        <v>0.1350000000000068</v>
      </c>
      <c r="C14" s="21">
        <f t="shared" si="2"/>
        <v>0.16</v>
      </c>
      <c r="D14" s="22">
        <f t="shared" si="3"/>
        <v>390.3799999999995</v>
      </c>
      <c r="E14" s="20">
        <f t="shared" si="4"/>
        <v>0.6350000000000072</v>
      </c>
      <c r="F14" s="23">
        <f t="shared" si="5"/>
        <v>2.1800000000000015</v>
      </c>
      <c r="G14" s="22">
        <f t="shared" si="6"/>
        <v>390.87999999999903</v>
      </c>
      <c r="H14" s="20">
        <f t="shared" si="7"/>
        <v>1.1350000000000076</v>
      </c>
      <c r="I14" s="23">
        <f t="shared" si="12"/>
        <v>6.219999999999999</v>
      </c>
      <c r="J14" s="22">
        <f t="shared" si="8"/>
        <v>391.3799999999986</v>
      </c>
      <c r="K14" s="20">
        <f t="shared" si="9"/>
        <v>1.635000000000008</v>
      </c>
      <c r="L14" s="23">
        <f t="shared" si="13"/>
        <v>11.939999999999992</v>
      </c>
      <c r="M14" s="16">
        <f t="shared" si="10"/>
        <v>390.6000000000002</v>
      </c>
      <c r="N14" s="26">
        <v>0.8</v>
      </c>
      <c r="O14" s="27"/>
      <c r="P14" s="24">
        <f t="shared" si="11"/>
        <v>3.8</v>
      </c>
      <c r="Q14" s="6"/>
      <c r="R14" s="6"/>
      <c r="S14" s="6"/>
      <c r="T14" s="6"/>
    </row>
    <row r="15" spans="1:20" ht="16.5" customHeight="1">
      <c r="A15" s="19">
        <f t="shared" si="0"/>
        <v>389.88999999999993</v>
      </c>
      <c r="B15" s="20">
        <f t="shared" si="1"/>
        <v>0.14500000000000682</v>
      </c>
      <c r="C15" s="21">
        <f t="shared" si="2"/>
        <v>0.18</v>
      </c>
      <c r="D15" s="22">
        <f t="shared" si="3"/>
        <v>390.3899999999995</v>
      </c>
      <c r="E15" s="20">
        <f t="shared" si="4"/>
        <v>0.6450000000000072</v>
      </c>
      <c r="F15" s="23">
        <f t="shared" si="5"/>
        <v>2.2400000000000015</v>
      </c>
      <c r="G15" s="22">
        <f t="shared" si="6"/>
        <v>390.889999999999</v>
      </c>
      <c r="H15" s="20">
        <f t="shared" si="7"/>
        <v>1.1450000000000076</v>
      </c>
      <c r="I15" s="23">
        <f t="shared" si="12"/>
        <v>6.309999999999999</v>
      </c>
      <c r="J15" s="22">
        <f t="shared" si="8"/>
        <v>391.38999999999857</v>
      </c>
      <c r="K15" s="20">
        <f t="shared" si="9"/>
        <v>1.645000000000008</v>
      </c>
      <c r="L15" s="23">
        <f t="shared" si="13"/>
        <v>12.069999999999993</v>
      </c>
      <c r="M15" s="16">
        <f t="shared" si="10"/>
        <v>390.7000000000002</v>
      </c>
      <c r="N15" s="26">
        <v>0.9</v>
      </c>
      <c r="O15" s="27"/>
      <c r="P15" s="24">
        <f t="shared" si="11"/>
        <v>4.6</v>
      </c>
      <c r="Q15" s="6"/>
      <c r="R15" s="6"/>
      <c r="S15" s="6"/>
      <c r="T15" s="6"/>
    </row>
    <row r="16" spans="1:20" ht="16.5" customHeight="1">
      <c r="A16" s="19">
        <f t="shared" si="0"/>
        <v>389.8999999999999</v>
      </c>
      <c r="B16" s="29">
        <f t="shared" si="1"/>
        <v>0.15500000000000683</v>
      </c>
      <c r="C16" s="30">
        <f t="shared" si="2"/>
        <v>0.19999999999999998</v>
      </c>
      <c r="D16" s="31">
        <f t="shared" si="3"/>
        <v>390.39999999999947</v>
      </c>
      <c r="E16" s="29">
        <f t="shared" si="4"/>
        <v>0.6550000000000072</v>
      </c>
      <c r="F16" s="30">
        <f t="shared" si="5"/>
        <v>2.3000000000000016</v>
      </c>
      <c r="G16" s="31">
        <f t="shared" si="6"/>
        <v>390.899999999999</v>
      </c>
      <c r="H16" s="29">
        <f t="shared" si="7"/>
        <v>1.1550000000000076</v>
      </c>
      <c r="I16" s="30">
        <f t="shared" si="12"/>
        <v>6.399999999999999</v>
      </c>
      <c r="J16" s="32">
        <f t="shared" si="8"/>
        <v>391.39999999999856</v>
      </c>
      <c r="K16" s="29">
        <f t="shared" si="9"/>
        <v>1.655000000000008</v>
      </c>
      <c r="L16" s="15">
        <f t="shared" si="13"/>
        <v>12.199999999999994</v>
      </c>
      <c r="M16" s="16">
        <f t="shared" si="10"/>
        <v>390.80000000000024</v>
      </c>
      <c r="N16" s="26">
        <v>0.9</v>
      </c>
      <c r="O16" s="27"/>
      <c r="P16" s="24">
        <f t="shared" si="11"/>
        <v>5.5</v>
      </c>
      <c r="Q16" s="6"/>
      <c r="R16" s="6"/>
      <c r="S16" s="6"/>
      <c r="T16" s="6"/>
    </row>
    <row r="17" spans="1:20" ht="16.5" customHeight="1">
      <c r="A17" s="19">
        <f t="shared" si="0"/>
        <v>389.9099999999999</v>
      </c>
      <c r="B17" s="33">
        <f t="shared" si="1"/>
        <v>0.16500000000000684</v>
      </c>
      <c r="C17" s="34">
        <f aca="true" t="shared" si="14" ref="C17:C26">+C16+$N$7/10</f>
        <v>0.22999999999999998</v>
      </c>
      <c r="D17" s="35">
        <f t="shared" si="3"/>
        <v>390.40999999999946</v>
      </c>
      <c r="E17" s="33">
        <f t="shared" si="4"/>
        <v>0.6650000000000073</v>
      </c>
      <c r="F17" s="36">
        <f aca="true" t="shared" si="15" ref="F17:F27">+F16+$N$12/10</f>
        <v>2.3700000000000014</v>
      </c>
      <c r="G17" s="37">
        <f t="shared" si="6"/>
        <v>390.909999999999</v>
      </c>
      <c r="H17" s="33">
        <f t="shared" si="7"/>
        <v>1.1650000000000076</v>
      </c>
      <c r="I17" s="14">
        <f>+I16+$N$17/10</f>
        <v>6.509999999999999</v>
      </c>
      <c r="J17" s="35">
        <f t="shared" si="8"/>
        <v>391.40999999999855</v>
      </c>
      <c r="K17" s="33">
        <f t="shared" si="9"/>
        <v>1.665000000000008</v>
      </c>
      <c r="L17" s="23">
        <f>+L16+$N$22/10</f>
        <v>12.339999999999995</v>
      </c>
      <c r="M17" s="16">
        <f t="shared" si="10"/>
        <v>390.90000000000026</v>
      </c>
      <c r="N17" s="26">
        <v>1.1</v>
      </c>
      <c r="O17" s="27"/>
      <c r="P17" s="24">
        <f t="shared" si="11"/>
        <v>6.4</v>
      </c>
      <c r="Q17" s="6"/>
      <c r="R17" s="6"/>
      <c r="S17" s="6"/>
      <c r="T17" s="6"/>
    </row>
    <row r="18" spans="1:20" ht="16.5" customHeight="1">
      <c r="A18" s="19">
        <f t="shared" si="0"/>
        <v>389.9199999999999</v>
      </c>
      <c r="B18" s="20">
        <f t="shared" si="1"/>
        <v>0.17500000000000684</v>
      </c>
      <c r="C18" s="21">
        <f t="shared" si="14"/>
        <v>0.26</v>
      </c>
      <c r="D18" s="22">
        <f t="shared" si="3"/>
        <v>390.41999999999945</v>
      </c>
      <c r="E18" s="20">
        <f t="shared" si="4"/>
        <v>0.6750000000000073</v>
      </c>
      <c r="F18" s="23">
        <f t="shared" si="15"/>
        <v>2.4400000000000013</v>
      </c>
      <c r="G18" s="22">
        <f t="shared" si="6"/>
        <v>390.919999999999</v>
      </c>
      <c r="H18" s="20">
        <f t="shared" si="7"/>
        <v>1.1750000000000076</v>
      </c>
      <c r="I18" s="23">
        <f aca="true" t="shared" si="16" ref="I18:I27">+I17+$N$17/10</f>
        <v>6.619999999999999</v>
      </c>
      <c r="J18" s="22">
        <f t="shared" si="8"/>
        <v>391.41999999999854</v>
      </c>
      <c r="K18" s="20">
        <f t="shared" si="9"/>
        <v>1.675000000000008</v>
      </c>
      <c r="L18" s="23">
        <f aca="true" t="shared" si="17" ref="L18:L27">+L17+$N$22/10</f>
        <v>12.479999999999995</v>
      </c>
      <c r="M18" s="16">
        <f t="shared" si="10"/>
        <v>391.0000000000003</v>
      </c>
      <c r="N18" s="26">
        <v>1.1</v>
      </c>
      <c r="O18" s="27"/>
      <c r="P18" s="24">
        <f t="shared" si="11"/>
        <v>7.5</v>
      </c>
      <c r="Q18" s="6"/>
      <c r="R18" s="6"/>
      <c r="S18" s="6"/>
      <c r="T18" s="6"/>
    </row>
    <row r="19" spans="1:20" ht="16.5" customHeight="1">
      <c r="A19" s="19">
        <f t="shared" si="0"/>
        <v>389.9299999999999</v>
      </c>
      <c r="B19" s="20">
        <f t="shared" si="1"/>
        <v>0.18500000000000685</v>
      </c>
      <c r="C19" s="21">
        <f t="shared" si="14"/>
        <v>0.29000000000000004</v>
      </c>
      <c r="D19" s="22">
        <f t="shared" si="3"/>
        <v>390.42999999999944</v>
      </c>
      <c r="E19" s="20">
        <f t="shared" si="4"/>
        <v>0.6850000000000073</v>
      </c>
      <c r="F19" s="23">
        <f t="shared" si="15"/>
        <v>2.510000000000001</v>
      </c>
      <c r="G19" s="22">
        <f t="shared" si="6"/>
        <v>390.929999999999</v>
      </c>
      <c r="H19" s="20">
        <f t="shared" si="7"/>
        <v>1.1850000000000076</v>
      </c>
      <c r="I19" s="23">
        <f t="shared" si="16"/>
        <v>6.7299999999999995</v>
      </c>
      <c r="J19" s="22">
        <f t="shared" si="8"/>
        <v>391.42999999999853</v>
      </c>
      <c r="K19" s="20">
        <f t="shared" si="9"/>
        <v>1.685000000000008</v>
      </c>
      <c r="L19" s="23">
        <f t="shared" si="17"/>
        <v>12.619999999999996</v>
      </c>
      <c r="M19" s="16">
        <f t="shared" si="10"/>
        <v>391.1000000000003</v>
      </c>
      <c r="N19" s="26">
        <v>1.1</v>
      </c>
      <c r="O19" s="27"/>
      <c r="P19" s="24">
        <f t="shared" si="11"/>
        <v>8.6</v>
      </c>
      <c r="Q19" s="6"/>
      <c r="R19" s="6"/>
      <c r="S19" s="6"/>
      <c r="T19" s="6"/>
    </row>
    <row r="20" spans="1:20" ht="16.5" customHeight="1">
      <c r="A20" s="19">
        <f t="shared" si="0"/>
        <v>389.9399999999999</v>
      </c>
      <c r="B20" s="20">
        <f t="shared" si="1"/>
        <v>0.19500000000000686</v>
      </c>
      <c r="C20" s="21">
        <f t="shared" si="14"/>
        <v>0.32000000000000006</v>
      </c>
      <c r="D20" s="22">
        <f t="shared" si="3"/>
        <v>390.43999999999943</v>
      </c>
      <c r="E20" s="20">
        <f t="shared" si="4"/>
        <v>0.6950000000000073</v>
      </c>
      <c r="F20" s="23">
        <f t="shared" si="15"/>
        <v>2.580000000000001</v>
      </c>
      <c r="G20" s="22">
        <f t="shared" si="6"/>
        <v>390.939999999999</v>
      </c>
      <c r="H20" s="20">
        <f t="shared" si="7"/>
        <v>1.1950000000000076</v>
      </c>
      <c r="I20" s="23">
        <f t="shared" si="16"/>
        <v>6.84</v>
      </c>
      <c r="J20" s="22">
        <f t="shared" si="8"/>
        <v>391.4399999999985</v>
      </c>
      <c r="K20" s="20">
        <f t="shared" si="9"/>
        <v>1.695000000000008</v>
      </c>
      <c r="L20" s="23">
        <f t="shared" si="17"/>
        <v>12.759999999999996</v>
      </c>
      <c r="M20" s="16">
        <f t="shared" si="10"/>
        <v>391.20000000000033</v>
      </c>
      <c r="N20" s="26">
        <v>1.2</v>
      </c>
      <c r="O20" s="27"/>
      <c r="P20" s="24">
        <f t="shared" si="11"/>
        <v>9.7</v>
      </c>
      <c r="Q20" s="6"/>
      <c r="R20" s="6"/>
      <c r="S20" s="6"/>
      <c r="T20" s="6"/>
    </row>
    <row r="21" spans="1:20" ht="16.5" customHeight="1">
      <c r="A21" s="19">
        <f t="shared" si="0"/>
        <v>389.9499999999999</v>
      </c>
      <c r="B21" s="20">
        <f t="shared" si="1"/>
        <v>0.20500000000000687</v>
      </c>
      <c r="C21" s="21">
        <f t="shared" si="14"/>
        <v>0.3500000000000001</v>
      </c>
      <c r="D21" s="22">
        <f t="shared" si="3"/>
        <v>390.4499999999994</v>
      </c>
      <c r="E21" s="20">
        <f t="shared" si="4"/>
        <v>0.7050000000000073</v>
      </c>
      <c r="F21" s="23">
        <f t="shared" si="15"/>
        <v>2.650000000000001</v>
      </c>
      <c r="G21" s="22">
        <f t="shared" si="6"/>
        <v>390.94999999999897</v>
      </c>
      <c r="H21" s="20">
        <f t="shared" si="7"/>
        <v>1.2050000000000076</v>
      </c>
      <c r="I21" s="23">
        <f t="shared" si="16"/>
        <v>6.95</v>
      </c>
      <c r="J21" s="22">
        <f t="shared" si="8"/>
        <v>391.4499999999985</v>
      </c>
      <c r="K21" s="20">
        <f t="shared" si="9"/>
        <v>1.705000000000008</v>
      </c>
      <c r="L21" s="23">
        <f t="shared" si="17"/>
        <v>12.899999999999997</v>
      </c>
      <c r="M21" s="16">
        <f t="shared" si="10"/>
        <v>391.30000000000035</v>
      </c>
      <c r="N21" s="26">
        <v>1.3</v>
      </c>
      <c r="O21" s="27"/>
      <c r="P21" s="24">
        <f t="shared" si="11"/>
        <v>10.899999999999999</v>
      </c>
      <c r="Q21" s="6"/>
      <c r="R21" s="6"/>
      <c r="S21" s="6"/>
      <c r="T21" s="6"/>
    </row>
    <row r="22" spans="1:20" ht="16.5" customHeight="1">
      <c r="A22" s="19">
        <f t="shared" si="0"/>
        <v>389.95999999999987</v>
      </c>
      <c r="B22" s="20">
        <f t="shared" si="1"/>
        <v>0.21500000000000688</v>
      </c>
      <c r="C22" s="21">
        <f t="shared" si="14"/>
        <v>0.3800000000000001</v>
      </c>
      <c r="D22" s="22">
        <f t="shared" si="3"/>
        <v>390.4599999999994</v>
      </c>
      <c r="E22" s="20">
        <f t="shared" si="4"/>
        <v>0.7150000000000073</v>
      </c>
      <c r="F22" s="23">
        <f t="shared" si="15"/>
        <v>2.7200000000000006</v>
      </c>
      <c r="G22" s="22">
        <f t="shared" si="6"/>
        <v>390.95999999999896</v>
      </c>
      <c r="H22" s="20">
        <f t="shared" si="7"/>
        <v>1.2150000000000076</v>
      </c>
      <c r="I22" s="23">
        <f t="shared" si="16"/>
        <v>7.0600000000000005</v>
      </c>
      <c r="J22" s="22">
        <f t="shared" si="8"/>
        <v>391.4599999999985</v>
      </c>
      <c r="K22" s="20">
        <f t="shared" si="9"/>
        <v>1.715000000000008</v>
      </c>
      <c r="L22" s="23">
        <f t="shared" si="17"/>
        <v>13.039999999999997</v>
      </c>
      <c r="M22" s="16">
        <f t="shared" si="10"/>
        <v>391.4000000000004</v>
      </c>
      <c r="N22" s="26">
        <v>1.4</v>
      </c>
      <c r="O22" s="27"/>
      <c r="P22" s="24">
        <f t="shared" si="11"/>
        <v>12.2</v>
      </c>
      <c r="Q22" s="6"/>
      <c r="R22" s="6"/>
      <c r="S22" s="6"/>
      <c r="T22" s="6"/>
    </row>
    <row r="23" spans="1:20" ht="16.5" customHeight="1">
      <c r="A23" s="19">
        <f t="shared" si="0"/>
        <v>389.96999999999986</v>
      </c>
      <c r="B23" s="20">
        <f t="shared" si="1"/>
        <v>0.2250000000000069</v>
      </c>
      <c r="C23" s="21">
        <f t="shared" si="14"/>
        <v>0.41000000000000014</v>
      </c>
      <c r="D23" s="22">
        <f t="shared" si="3"/>
        <v>390.4699999999994</v>
      </c>
      <c r="E23" s="20">
        <f t="shared" si="4"/>
        <v>0.7250000000000073</v>
      </c>
      <c r="F23" s="23">
        <f t="shared" si="15"/>
        <v>2.7900000000000005</v>
      </c>
      <c r="G23" s="22">
        <f t="shared" si="6"/>
        <v>390.96999999999895</v>
      </c>
      <c r="H23" s="20">
        <f t="shared" si="7"/>
        <v>1.2250000000000076</v>
      </c>
      <c r="I23" s="23">
        <f t="shared" si="16"/>
        <v>7.170000000000001</v>
      </c>
      <c r="J23" s="22">
        <f t="shared" si="8"/>
        <v>391.4699999999985</v>
      </c>
      <c r="K23" s="20">
        <f t="shared" si="9"/>
        <v>1.725000000000008</v>
      </c>
      <c r="L23" s="23">
        <f t="shared" si="17"/>
        <v>13.179999999999998</v>
      </c>
      <c r="M23" s="16">
        <f t="shared" si="10"/>
        <v>391.5000000000004</v>
      </c>
      <c r="N23" s="26">
        <v>1.4</v>
      </c>
      <c r="O23" s="27"/>
      <c r="P23" s="24">
        <f t="shared" si="11"/>
        <v>13.6</v>
      </c>
      <c r="Q23" s="6"/>
      <c r="R23" s="6"/>
      <c r="S23" s="6"/>
      <c r="T23" s="6"/>
    </row>
    <row r="24" spans="1:20" ht="16.5" customHeight="1">
      <c r="A24" s="19">
        <f t="shared" si="0"/>
        <v>389.97999999999985</v>
      </c>
      <c r="B24" s="20">
        <f t="shared" si="1"/>
        <v>0.2350000000000069</v>
      </c>
      <c r="C24" s="21">
        <f t="shared" si="14"/>
        <v>0.44000000000000017</v>
      </c>
      <c r="D24" s="22">
        <f t="shared" si="3"/>
        <v>390.4799999999994</v>
      </c>
      <c r="E24" s="20">
        <f t="shared" si="4"/>
        <v>0.7350000000000073</v>
      </c>
      <c r="F24" s="23">
        <f t="shared" si="15"/>
        <v>2.8600000000000003</v>
      </c>
      <c r="G24" s="22">
        <f t="shared" si="6"/>
        <v>390.97999999999894</v>
      </c>
      <c r="H24" s="20">
        <f t="shared" si="7"/>
        <v>1.2350000000000076</v>
      </c>
      <c r="I24" s="23">
        <f t="shared" si="16"/>
        <v>7.280000000000001</v>
      </c>
      <c r="J24" s="22">
        <f t="shared" si="8"/>
        <v>391.4799999999985</v>
      </c>
      <c r="K24" s="20">
        <f t="shared" si="9"/>
        <v>1.735000000000008</v>
      </c>
      <c r="L24" s="23">
        <f t="shared" si="17"/>
        <v>13.319999999999999</v>
      </c>
      <c r="M24" s="16">
        <f t="shared" si="10"/>
        <v>391.6000000000004</v>
      </c>
      <c r="N24" s="26">
        <v>1.6</v>
      </c>
      <c r="O24" s="27"/>
      <c r="P24" s="24">
        <f t="shared" si="11"/>
        <v>15</v>
      </c>
      <c r="Q24" s="6"/>
      <c r="R24" s="6"/>
      <c r="S24" s="6"/>
      <c r="T24" s="6"/>
    </row>
    <row r="25" spans="1:20" ht="16.5" customHeight="1">
      <c r="A25" s="19">
        <f t="shared" si="0"/>
        <v>389.98999999999984</v>
      </c>
      <c r="B25" s="20">
        <f t="shared" si="1"/>
        <v>0.2450000000000069</v>
      </c>
      <c r="C25" s="21">
        <f t="shared" si="14"/>
        <v>0.4700000000000002</v>
      </c>
      <c r="D25" s="22">
        <f t="shared" si="3"/>
        <v>390.4899999999994</v>
      </c>
      <c r="E25" s="20">
        <f t="shared" si="4"/>
        <v>0.7450000000000073</v>
      </c>
      <c r="F25" s="23">
        <f t="shared" si="15"/>
        <v>2.93</v>
      </c>
      <c r="G25" s="22">
        <f t="shared" si="6"/>
        <v>390.98999999999893</v>
      </c>
      <c r="H25" s="20">
        <f t="shared" si="7"/>
        <v>1.2450000000000077</v>
      </c>
      <c r="I25" s="23">
        <f t="shared" si="16"/>
        <v>7.3900000000000015</v>
      </c>
      <c r="J25" s="22">
        <f t="shared" si="8"/>
        <v>391.4899999999985</v>
      </c>
      <c r="K25" s="20">
        <f t="shared" si="9"/>
        <v>1.745000000000008</v>
      </c>
      <c r="L25" s="23">
        <f t="shared" si="17"/>
        <v>13.459999999999999</v>
      </c>
      <c r="M25" s="16">
        <f t="shared" si="10"/>
        <v>391.70000000000044</v>
      </c>
      <c r="N25" s="26">
        <v>1.6</v>
      </c>
      <c r="O25" s="27"/>
      <c r="P25" s="24">
        <f t="shared" si="11"/>
        <v>16.6</v>
      </c>
      <c r="Q25" s="6"/>
      <c r="R25" s="6"/>
      <c r="S25" s="6"/>
      <c r="T25" s="6"/>
    </row>
    <row r="26" spans="1:20" ht="16.5" customHeight="1">
      <c r="A26" s="19">
        <f t="shared" si="0"/>
        <v>389.99999999999983</v>
      </c>
      <c r="B26" s="29">
        <f t="shared" si="1"/>
        <v>0.2550000000000069</v>
      </c>
      <c r="C26" s="30">
        <f t="shared" si="14"/>
        <v>0.5000000000000002</v>
      </c>
      <c r="D26" s="31">
        <f t="shared" si="3"/>
        <v>390.4999999999994</v>
      </c>
      <c r="E26" s="29">
        <f t="shared" si="4"/>
        <v>0.7550000000000073</v>
      </c>
      <c r="F26" s="30">
        <f t="shared" si="15"/>
        <v>3</v>
      </c>
      <c r="G26" s="32">
        <f t="shared" si="6"/>
        <v>390.9999999999989</v>
      </c>
      <c r="H26" s="29">
        <f t="shared" si="7"/>
        <v>1.2550000000000077</v>
      </c>
      <c r="I26" s="30">
        <f t="shared" si="16"/>
        <v>7.500000000000002</v>
      </c>
      <c r="J26" s="31">
        <f t="shared" si="8"/>
        <v>391.49999999999847</v>
      </c>
      <c r="K26" s="29">
        <f t="shared" si="9"/>
        <v>1.755000000000008</v>
      </c>
      <c r="L26" s="30">
        <f t="shared" si="17"/>
        <v>13.6</v>
      </c>
      <c r="M26" s="16">
        <f t="shared" si="10"/>
        <v>391.80000000000047</v>
      </c>
      <c r="N26" s="26">
        <v>1.6</v>
      </c>
      <c r="O26" s="27"/>
      <c r="P26" s="24">
        <f t="shared" si="11"/>
        <v>18.200000000000003</v>
      </c>
      <c r="Q26" s="6"/>
      <c r="R26" s="6"/>
      <c r="S26" s="6"/>
      <c r="T26" s="6"/>
    </row>
    <row r="27" spans="1:20" ht="16.5" customHeight="1">
      <c r="A27" s="19">
        <f t="shared" si="0"/>
        <v>390.0099999999998</v>
      </c>
      <c r="B27" s="33">
        <f t="shared" si="1"/>
        <v>0.2650000000000069</v>
      </c>
      <c r="C27" s="34">
        <f aca="true" t="shared" si="18" ref="C27:C36">+C26+$N$8/10</f>
        <v>0.5300000000000002</v>
      </c>
      <c r="D27" s="35">
        <f t="shared" si="3"/>
        <v>390.50999999999937</v>
      </c>
      <c r="E27" s="33">
        <f t="shared" si="4"/>
        <v>0.7650000000000073</v>
      </c>
      <c r="F27" s="14">
        <f>+F26+$N$13/10</f>
        <v>3.08</v>
      </c>
      <c r="G27" s="35">
        <f t="shared" si="6"/>
        <v>391.0099999999989</v>
      </c>
      <c r="H27" s="33">
        <f t="shared" si="7"/>
        <v>1.2650000000000077</v>
      </c>
      <c r="I27" s="14">
        <f>+I26+$N$18/10</f>
        <v>7.610000000000002</v>
      </c>
      <c r="J27" s="37">
        <f t="shared" si="8"/>
        <v>391.50999999999846</v>
      </c>
      <c r="K27" s="33">
        <f t="shared" si="9"/>
        <v>1.7650000000000081</v>
      </c>
      <c r="L27" s="14">
        <f>+L26+$N$23/10</f>
        <v>13.74</v>
      </c>
      <c r="M27" s="16">
        <f t="shared" si="10"/>
        <v>391.9000000000005</v>
      </c>
      <c r="N27" s="26">
        <v>1.8</v>
      </c>
      <c r="O27" s="27"/>
      <c r="P27" s="24">
        <f t="shared" si="11"/>
        <v>19.800000000000004</v>
      </c>
      <c r="Q27" s="6"/>
      <c r="R27" s="6"/>
      <c r="S27" s="6"/>
      <c r="T27" s="6"/>
    </row>
    <row r="28" spans="1:20" ht="16.5" customHeight="1">
      <c r="A28" s="19">
        <f t="shared" si="0"/>
        <v>390.0199999999998</v>
      </c>
      <c r="B28" s="20">
        <f t="shared" si="1"/>
        <v>0.2750000000000069</v>
      </c>
      <c r="C28" s="21">
        <f t="shared" si="18"/>
        <v>0.5600000000000003</v>
      </c>
      <c r="D28" s="22">
        <f t="shared" si="3"/>
        <v>390.51999999999936</v>
      </c>
      <c r="E28" s="20">
        <f t="shared" si="4"/>
        <v>0.7750000000000073</v>
      </c>
      <c r="F28" s="23">
        <f aca="true" t="shared" si="19" ref="F28:F37">+F27+$N$13/10</f>
        <v>3.16</v>
      </c>
      <c r="G28" s="22">
        <f t="shared" si="6"/>
        <v>391.0199999999989</v>
      </c>
      <c r="H28" s="20">
        <f t="shared" si="7"/>
        <v>1.2750000000000077</v>
      </c>
      <c r="I28" s="23">
        <f aca="true" t="shared" si="20" ref="I28:I37">+I27+$N$18/10</f>
        <v>7.720000000000002</v>
      </c>
      <c r="J28" s="22">
        <f t="shared" si="8"/>
        <v>391.51999999999845</v>
      </c>
      <c r="K28" s="20">
        <f t="shared" si="9"/>
        <v>1.7750000000000081</v>
      </c>
      <c r="L28" s="23">
        <f aca="true" t="shared" si="21" ref="L28:L37">+L27+$N$23/10</f>
        <v>13.88</v>
      </c>
      <c r="M28" s="16">
        <f t="shared" si="10"/>
        <v>392.0000000000005</v>
      </c>
      <c r="N28" s="26">
        <v>1.8</v>
      </c>
      <c r="O28" s="27"/>
      <c r="P28" s="24">
        <f t="shared" si="11"/>
        <v>21.600000000000005</v>
      </c>
      <c r="Q28" s="6"/>
      <c r="R28" s="6"/>
      <c r="S28" s="6"/>
      <c r="T28" s="6"/>
    </row>
    <row r="29" spans="1:20" ht="16.5" customHeight="1">
      <c r="A29" s="19">
        <f t="shared" si="0"/>
        <v>390.0299999999998</v>
      </c>
      <c r="B29" s="20">
        <f t="shared" si="1"/>
        <v>0.2850000000000069</v>
      </c>
      <c r="C29" s="21">
        <f t="shared" si="18"/>
        <v>0.5900000000000003</v>
      </c>
      <c r="D29" s="22">
        <f t="shared" si="3"/>
        <v>390.52999999999935</v>
      </c>
      <c r="E29" s="20">
        <f t="shared" si="4"/>
        <v>0.7850000000000074</v>
      </c>
      <c r="F29" s="23">
        <f t="shared" si="19"/>
        <v>3.24</v>
      </c>
      <c r="G29" s="22">
        <f t="shared" si="6"/>
        <v>391.0299999999989</v>
      </c>
      <c r="H29" s="20">
        <f t="shared" si="7"/>
        <v>1.2850000000000077</v>
      </c>
      <c r="I29" s="23">
        <f t="shared" si="20"/>
        <v>7.830000000000003</v>
      </c>
      <c r="J29" s="22">
        <f t="shared" si="8"/>
        <v>391.52999999999844</v>
      </c>
      <c r="K29" s="20">
        <f t="shared" si="9"/>
        <v>1.7850000000000081</v>
      </c>
      <c r="L29" s="23">
        <f t="shared" si="21"/>
        <v>14.020000000000001</v>
      </c>
      <c r="M29" s="16">
        <f t="shared" si="10"/>
        <v>392.10000000000053</v>
      </c>
      <c r="N29" s="26">
        <v>1.9</v>
      </c>
      <c r="O29" s="27"/>
      <c r="P29" s="24">
        <f t="shared" si="11"/>
        <v>23.400000000000006</v>
      </c>
      <c r="Q29" s="6"/>
      <c r="R29" s="6"/>
      <c r="S29" s="6"/>
      <c r="T29" s="6"/>
    </row>
    <row r="30" spans="1:20" ht="16.5" customHeight="1">
      <c r="A30" s="19">
        <f t="shared" si="0"/>
        <v>390.0399999999998</v>
      </c>
      <c r="B30" s="20">
        <f t="shared" si="1"/>
        <v>0.2950000000000069</v>
      </c>
      <c r="C30" s="21">
        <f t="shared" si="18"/>
        <v>0.6200000000000003</v>
      </c>
      <c r="D30" s="22">
        <f t="shared" si="3"/>
        <v>390.53999999999934</v>
      </c>
      <c r="E30" s="20">
        <f t="shared" si="4"/>
        <v>0.7950000000000074</v>
      </c>
      <c r="F30" s="23">
        <f t="shared" si="19"/>
        <v>3.3200000000000003</v>
      </c>
      <c r="G30" s="22">
        <f t="shared" si="6"/>
        <v>391.0399999999989</v>
      </c>
      <c r="H30" s="20">
        <f t="shared" si="7"/>
        <v>1.2950000000000077</v>
      </c>
      <c r="I30" s="23">
        <f t="shared" si="20"/>
        <v>7.940000000000003</v>
      </c>
      <c r="J30" s="22">
        <f t="shared" si="8"/>
        <v>391.53999999999843</v>
      </c>
      <c r="K30" s="20">
        <f t="shared" si="9"/>
        <v>1.7950000000000081</v>
      </c>
      <c r="L30" s="23">
        <f t="shared" si="21"/>
        <v>14.160000000000002</v>
      </c>
      <c r="M30" s="16">
        <f t="shared" si="10"/>
        <v>392.20000000000056</v>
      </c>
      <c r="N30" s="26">
        <v>1.9</v>
      </c>
      <c r="O30" s="27"/>
      <c r="P30" s="24">
        <f t="shared" si="11"/>
        <v>25.300000000000004</v>
      </c>
      <c r="Q30" s="6"/>
      <c r="R30" s="6"/>
      <c r="S30" s="6"/>
      <c r="T30" s="6"/>
    </row>
    <row r="31" spans="1:20" ht="16.5" customHeight="1">
      <c r="A31" s="19">
        <f t="shared" si="0"/>
        <v>390.0499999999998</v>
      </c>
      <c r="B31" s="20">
        <f t="shared" si="1"/>
        <v>0.30500000000000693</v>
      </c>
      <c r="C31" s="21">
        <f t="shared" si="18"/>
        <v>0.6500000000000004</v>
      </c>
      <c r="D31" s="22">
        <f t="shared" si="3"/>
        <v>390.54999999999933</v>
      </c>
      <c r="E31" s="20">
        <f t="shared" si="4"/>
        <v>0.8050000000000074</v>
      </c>
      <c r="F31" s="23">
        <f t="shared" si="19"/>
        <v>3.4000000000000004</v>
      </c>
      <c r="G31" s="22">
        <f t="shared" si="6"/>
        <v>391.0499999999989</v>
      </c>
      <c r="H31" s="20">
        <f t="shared" si="7"/>
        <v>1.3050000000000077</v>
      </c>
      <c r="I31" s="23">
        <f t="shared" si="20"/>
        <v>8.050000000000002</v>
      </c>
      <c r="J31" s="22">
        <f t="shared" si="8"/>
        <v>391.5499999999984</v>
      </c>
      <c r="K31" s="20">
        <f t="shared" si="9"/>
        <v>1.8050000000000082</v>
      </c>
      <c r="L31" s="23">
        <f t="shared" si="21"/>
        <v>14.300000000000002</v>
      </c>
      <c r="M31" s="16">
        <f t="shared" si="10"/>
        <v>392.3000000000006</v>
      </c>
      <c r="N31" s="26">
        <v>2</v>
      </c>
      <c r="O31" s="27"/>
      <c r="P31" s="24">
        <f t="shared" si="11"/>
        <v>27.200000000000003</v>
      </c>
      <c r="Q31" s="6"/>
      <c r="R31" s="6"/>
      <c r="S31" s="6"/>
      <c r="T31" s="6"/>
    </row>
    <row r="32" spans="1:20" ht="16.5" customHeight="1">
      <c r="A32" s="19">
        <f t="shared" si="0"/>
        <v>390.0599999999998</v>
      </c>
      <c r="B32" s="20">
        <f t="shared" si="1"/>
        <v>0.31500000000000694</v>
      </c>
      <c r="C32" s="21">
        <f t="shared" si="18"/>
        <v>0.6800000000000004</v>
      </c>
      <c r="D32" s="22">
        <f t="shared" si="3"/>
        <v>390.5599999999993</v>
      </c>
      <c r="E32" s="20">
        <f t="shared" si="4"/>
        <v>0.8150000000000074</v>
      </c>
      <c r="F32" s="23">
        <f t="shared" si="19"/>
        <v>3.4800000000000004</v>
      </c>
      <c r="G32" s="22">
        <f t="shared" si="6"/>
        <v>391.05999999999887</v>
      </c>
      <c r="H32" s="20">
        <f t="shared" si="7"/>
        <v>1.3150000000000077</v>
      </c>
      <c r="I32" s="23">
        <f t="shared" si="20"/>
        <v>8.160000000000002</v>
      </c>
      <c r="J32" s="22">
        <f t="shared" si="8"/>
        <v>391.5599999999984</v>
      </c>
      <c r="K32" s="20">
        <f t="shared" si="9"/>
        <v>1.8150000000000082</v>
      </c>
      <c r="L32" s="23">
        <f t="shared" si="21"/>
        <v>14.440000000000003</v>
      </c>
      <c r="M32" s="16">
        <f t="shared" si="10"/>
        <v>392.4000000000006</v>
      </c>
      <c r="N32" s="26">
        <v>2</v>
      </c>
      <c r="O32" s="27"/>
      <c r="P32" s="24">
        <f t="shared" si="11"/>
        <v>29.200000000000003</v>
      </c>
      <c r="Q32" s="6"/>
      <c r="R32" s="6"/>
      <c r="S32" s="6"/>
      <c r="T32" s="6"/>
    </row>
    <row r="33" spans="1:20" ht="16.5" customHeight="1">
      <c r="A33" s="19">
        <f t="shared" si="0"/>
        <v>390.06999999999977</v>
      </c>
      <c r="B33" s="20">
        <f t="shared" si="1"/>
        <v>0.32500000000000695</v>
      </c>
      <c r="C33" s="21">
        <f t="shared" si="18"/>
        <v>0.7100000000000004</v>
      </c>
      <c r="D33" s="22">
        <f t="shared" si="3"/>
        <v>390.5699999999993</v>
      </c>
      <c r="E33" s="20">
        <f t="shared" si="4"/>
        <v>0.8250000000000074</v>
      </c>
      <c r="F33" s="23">
        <f t="shared" si="19"/>
        <v>3.5600000000000005</v>
      </c>
      <c r="G33" s="22">
        <f t="shared" si="6"/>
        <v>391.06999999999886</v>
      </c>
      <c r="H33" s="20">
        <f t="shared" si="7"/>
        <v>1.3250000000000077</v>
      </c>
      <c r="I33" s="23">
        <f t="shared" si="20"/>
        <v>8.270000000000001</v>
      </c>
      <c r="J33" s="22">
        <f t="shared" si="8"/>
        <v>391.5699999999984</v>
      </c>
      <c r="K33" s="20">
        <f t="shared" si="9"/>
        <v>1.8250000000000082</v>
      </c>
      <c r="L33" s="23">
        <f t="shared" si="21"/>
        <v>14.580000000000004</v>
      </c>
      <c r="M33" s="16">
        <f t="shared" si="10"/>
        <v>392.5000000000006</v>
      </c>
      <c r="N33" s="26">
        <v>2.1</v>
      </c>
      <c r="O33" s="27"/>
      <c r="P33" s="24">
        <f t="shared" si="11"/>
        <v>31.200000000000003</v>
      </c>
      <c r="Q33" s="6"/>
      <c r="R33" s="6"/>
      <c r="S33" s="6"/>
      <c r="T33" s="6"/>
    </row>
    <row r="34" spans="1:20" ht="16.5" customHeight="1">
      <c r="A34" s="19">
        <f t="shared" si="0"/>
        <v>390.07999999999976</v>
      </c>
      <c r="B34" s="20">
        <f t="shared" si="1"/>
        <v>0.33500000000000696</v>
      </c>
      <c r="C34" s="21">
        <f t="shared" si="18"/>
        <v>0.7400000000000004</v>
      </c>
      <c r="D34" s="22">
        <f t="shared" si="3"/>
        <v>390.5799999999993</v>
      </c>
      <c r="E34" s="20">
        <f t="shared" si="4"/>
        <v>0.8350000000000074</v>
      </c>
      <c r="F34" s="23">
        <f t="shared" si="19"/>
        <v>3.6400000000000006</v>
      </c>
      <c r="G34" s="22">
        <f t="shared" si="6"/>
        <v>391.07999999999885</v>
      </c>
      <c r="H34" s="20">
        <f t="shared" si="7"/>
        <v>1.3350000000000077</v>
      </c>
      <c r="I34" s="23">
        <f t="shared" si="20"/>
        <v>8.38</v>
      </c>
      <c r="J34" s="22">
        <f t="shared" si="8"/>
        <v>391.5799999999984</v>
      </c>
      <c r="K34" s="20">
        <f t="shared" si="9"/>
        <v>1.8350000000000082</v>
      </c>
      <c r="L34" s="23">
        <f t="shared" si="21"/>
        <v>14.720000000000004</v>
      </c>
      <c r="M34" s="16">
        <f t="shared" si="10"/>
        <v>392.60000000000065</v>
      </c>
      <c r="N34" s="26">
        <v>2.1</v>
      </c>
      <c r="O34" s="27"/>
      <c r="P34" s="24">
        <f t="shared" si="11"/>
        <v>33.300000000000004</v>
      </c>
      <c r="Q34" s="6"/>
      <c r="R34" s="6"/>
      <c r="S34" s="6"/>
      <c r="T34" s="6"/>
    </row>
    <row r="35" spans="1:20" ht="16.5" customHeight="1">
      <c r="A35" s="19">
        <f t="shared" si="0"/>
        <v>390.08999999999975</v>
      </c>
      <c r="B35" s="20">
        <f t="shared" si="1"/>
        <v>0.34500000000000697</v>
      </c>
      <c r="C35" s="21">
        <f t="shared" si="18"/>
        <v>0.7700000000000005</v>
      </c>
      <c r="D35" s="22">
        <f t="shared" si="3"/>
        <v>390.5899999999993</v>
      </c>
      <c r="E35" s="20">
        <f t="shared" si="4"/>
        <v>0.8450000000000074</v>
      </c>
      <c r="F35" s="23">
        <f t="shared" si="19"/>
        <v>3.7200000000000006</v>
      </c>
      <c r="G35" s="22">
        <f t="shared" si="6"/>
        <v>391.08999999999884</v>
      </c>
      <c r="H35" s="20">
        <f t="shared" si="7"/>
        <v>1.3450000000000077</v>
      </c>
      <c r="I35" s="23">
        <f t="shared" si="20"/>
        <v>8.49</v>
      </c>
      <c r="J35" s="22">
        <f t="shared" si="8"/>
        <v>391.5899999999984</v>
      </c>
      <c r="K35" s="20">
        <f t="shared" si="9"/>
        <v>1.8450000000000082</v>
      </c>
      <c r="L35" s="23">
        <f t="shared" si="21"/>
        <v>14.860000000000005</v>
      </c>
      <c r="M35" s="16">
        <f t="shared" si="10"/>
        <v>392.70000000000067</v>
      </c>
      <c r="N35" s="26">
        <v>2.1</v>
      </c>
      <c r="O35" s="27"/>
      <c r="P35" s="24">
        <f t="shared" si="11"/>
        <v>35.400000000000006</v>
      </c>
      <c r="Q35" s="6"/>
      <c r="R35" s="6"/>
      <c r="S35" s="6"/>
      <c r="T35" s="6"/>
    </row>
    <row r="36" spans="1:20" ht="16.5" customHeight="1">
      <c r="A36" s="19">
        <f t="shared" si="0"/>
        <v>390.09999999999974</v>
      </c>
      <c r="B36" s="29">
        <f t="shared" si="1"/>
        <v>0.355000000000007</v>
      </c>
      <c r="C36" s="30">
        <f t="shared" si="18"/>
        <v>0.8000000000000005</v>
      </c>
      <c r="D36" s="31">
        <f t="shared" si="3"/>
        <v>390.5999999999993</v>
      </c>
      <c r="E36" s="29">
        <f t="shared" si="4"/>
        <v>0.8550000000000074</v>
      </c>
      <c r="F36" s="30">
        <f t="shared" si="19"/>
        <v>3.8000000000000007</v>
      </c>
      <c r="G36" s="31">
        <f t="shared" si="6"/>
        <v>391.09999999999883</v>
      </c>
      <c r="H36" s="29">
        <f t="shared" si="7"/>
        <v>1.3550000000000078</v>
      </c>
      <c r="I36" s="30">
        <f t="shared" si="20"/>
        <v>8.6</v>
      </c>
      <c r="J36" s="32">
        <f t="shared" si="8"/>
        <v>391.5999999999984</v>
      </c>
      <c r="K36" s="29">
        <f t="shared" si="9"/>
        <v>1.8550000000000082</v>
      </c>
      <c r="L36" s="30">
        <f t="shared" si="21"/>
        <v>15.000000000000005</v>
      </c>
      <c r="M36" s="16">
        <f t="shared" si="10"/>
        <v>392.8000000000007</v>
      </c>
      <c r="N36" s="26">
        <v>2.1</v>
      </c>
      <c r="O36" s="27"/>
      <c r="P36" s="24">
        <f t="shared" si="11"/>
        <v>37.50000000000001</v>
      </c>
      <c r="Q36" s="6"/>
      <c r="R36" s="6"/>
      <c r="S36" s="6"/>
      <c r="T36" s="6"/>
    </row>
    <row r="37" spans="1:20" ht="16.5" customHeight="1">
      <c r="A37" s="19">
        <f t="shared" si="0"/>
        <v>390.10999999999973</v>
      </c>
      <c r="B37" s="33">
        <f t="shared" si="1"/>
        <v>0.365000000000007</v>
      </c>
      <c r="C37" s="34">
        <f aca="true" t="shared" si="22" ref="C37:C46">+C36+$N$9/10</f>
        <v>0.8400000000000005</v>
      </c>
      <c r="D37" s="35">
        <f t="shared" si="3"/>
        <v>390.6099999999993</v>
      </c>
      <c r="E37" s="33">
        <f t="shared" si="4"/>
        <v>0.8650000000000074</v>
      </c>
      <c r="F37" s="14">
        <f>+F36+$N$14/10</f>
        <v>3.880000000000001</v>
      </c>
      <c r="G37" s="37">
        <f t="shared" si="6"/>
        <v>391.1099999999988</v>
      </c>
      <c r="H37" s="33">
        <f t="shared" si="7"/>
        <v>1.3650000000000078</v>
      </c>
      <c r="I37" s="14">
        <f>+I36+$N$19/10</f>
        <v>8.709999999999999</v>
      </c>
      <c r="J37" s="35">
        <f t="shared" si="8"/>
        <v>391.60999999999837</v>
      </c>
      <c r="K37" s="33">
        <f t="shared" si="9"/>
        <v>1.8650000000000082</v>
      </c>
      <c r="L37" s="14">
        <f>+L36+$N$24/10</f>
        <v>15.160000000000005</v>
      </c>
      <c r="M37" s="16">
        <f t="shared" si="10"/>
        <v>392.9000000000007</v>
      </c>
      <c r="N37" s="26">
        <v>2.2</v>
      </c>
      <c r="O37" s="27"/>
      <c r="P37" s="24">
        <f t="shared" si="11"/>
        <v>39.60000000000001</v>
      </c>
      <c r="Q37" s="6"/>
      <c r="R37" s="6"/>
      <c r="S37" s="6"/>
      <c r="T37" s="6"/>
    </row>
    <row r="38" spans="1:20" ht="16.5" customHeight="1">
      <c r="A38" s="19">
        <f t="shared" si="0"/>
        <v>390.1199999999997</v>
      </c>
      <c r="B38" s="20">
        <f t="shared" si="1"/>
        <v>0.375000000000007</v>
      </c>
      <c r="C38" s="21">
        <f t="shared" si="22"/>
        <v>0.8800000000000006</v>
      </c>
      <c r="D38" s="22">
        <f t="shared" si="3"/>
        <v>390.61999999999927</v>
      </c>
      <c r="E38" s="20">
        <f t="shared" si="4"/>
        <v>0.8750000000000074</v>
      </c>
      <c r="F38" s="23">
        <f aca="true" t="shared" si="23" ref="F38:F47">+F37+$N$14/10</f>
        <v>3.960000000000001</v>
      </c>
      <c r="G38" s="22">
        <f t="shared" si="6"/>
        <v>391.1199999999988</v>
      </c>
      <c r="H38" s="20">
        <f t="shared" si="7"/>
        <v>1.3750000000000078</v>
      </c>
      <c r="I38" s="23">
        <f aca="true" t="shared" si="24" ref="I38:I47">+I37+$N$19/10</f>
        <v>8.819999999999999</v>
      </c>
      <c r="J38" s="22">
        <f t="shared" si="8"/>
        <v>391.61999999999836</v>
      </c>
      <c r="K38" s="20">
        <f t="shared" si="9"/>
        <v>1.8750000000000082</v>
      </c>
      <c r="L38" s="23">
        <f aca="true" t="shared" si="25" ref="L38:L47">+L37+$N$24/10</f>
        <v>15.320000000000006</v>
      </c>
      <c r="M38" s="16">
        <f t="shared" si="10"/>
        <v>393.00000000000074</v>
      </c>
      <c r="N38" s="26"/>
      <c r="O38" s="27"/>
      <c r="P38" s="24">
        <f t="shared" si="11"/>
        <v>41.80000000000001</v>
      </c>
      <c r="Q38" s="6"/>
      <c r="R38" s="6"/>
      <c r="S38" s="6"/>
      <c r="T38" s="6"/>
    </row>
    <row r="39" spans="1:20" ht="16.5" customHeight="1">
      <c r="A39" s="19">
        <f aca="true" t="shared" si="26" ref="A39:A55">A38+0.01</f>
        <v>390.1299999999997</v>
      </c>
      <c r="B39" s="20">
        <f aca="true" t="shared" si="27" ref="B39:B55">B38+0.01</f>
        <v>0.385000000000007</v>
      </c>
      <c r="C39" s="21">
        <f t="shared" si="22"/>
        <v>0.9200000000000006</v>
      </c>
      <c r="D39" s="22">
        <f aca="true" t="shared" si="28" ref="D39:D55">D38+0.01</f>
        <v>390.62999999999926</v>
      </c>
      <c r="E39" s="20">
        <f aca="true" t="shared" si="29" ref="E39:E55">E38+0.01</f>
        <v>0.8850000000000074</v>
      </c>
      <c r="F39" s="23">
        <f t="shared" si="23"/>
        <v>4.040000000000001</v>
      </c>
      <c r="G39" s="22">
        <f aca="true" t="shared" si="30" ref="G39:G55">G38+0.01</f>
        <v>391.1299999999988</v>
      </c>
      <c r="H39" s="20">
        <f aca="true" t="shared" si="31" ref="H39:H55">H38+0.01</f>
        <v>1.3850000000000078</v>
      </c>
      <c r="I39" s="23">
        <f t="shared" si="24"/>
        <v>8.929999999999998</v>
      </c>
      <c r="J39" s="22">
        <f aca="true" t="shared" si="32" ref="J39:J55">J38+0.01</f>
        <v>391.62999999999835</v>
      </c>
      <c r="K39" s="20">
        <f aca="true" t="shared" si="33" ref="K39:K55">K38+0.01</f>
        <v>1.8850000000000082</v>
      </c>
      <c r="L39" s="23">
        <f t="shared" si="25"/>
        <v>15.480000000000006</v>
      </c>
      <c r="M39" s="25"/>
      <c r="N39" s="26"/>
      <c r="O39" s="27"/>
      <c r="P39" s="28"/>
      <c r="Q39" s="6"/>
      <c r="R39" s="6"/>
      <c r="S39" s="6"/>
      <c r="T39" s="6"/>
    </row>
    <row r="40" spans="1:20" ht="16.5" customHeight="1">
      <c r="A40" s="19">
        <f t="shared" si="26"/>
        <v>390.1399999999997</v>
      </c>
      <c r="B40" s="20">
        <f t="shared" si="27"/>
        <v>0.395000000000007</v>
      </c>
      <c r="C40" s="21">
        <f t="shared" si="22"/>
        <v>0.9600000000000006</v>
      </c>
      <c r="D40" s="22">
        <f t="shared" si="28"/>
        <v>390.63999999999925</v>
      </c>
      <c r="E40" s="20">
        <f t="shared" si="29"/>
        <v>0.8950000000000075</v>
      </c>
      <c r="F40" s="23">
        <f t="shared" si="23"/>
        <v>4.120000000000001</v>
      </c>
      <c r="G40" s="22">
        <f t="shared" si="30"/>
        <v>391.1399999999988</v>
      </c>
      <c r="H40" s="20">
        <f t="shared" si="31"/>
        <v>1.3950000000000078</v>
      </c>
      <c r="I40" s="23">
        <f t="shared" si="24"/>
        <v>9.039999999999997</v>
      </c>
      <c r="J40" s="22">
        <f t="shared" si="32"/>
        <v>391.63999999999834</v>
      </c>
      <c r="K40" s="20">
        <f t="shared" si="33"/>
        <v>1.8950000000000082</v>
      </c>
      <c r="L40" s="23">
        <f t="shared" si="25"/>
        <v>15.640000000000006</v>
      </c>
      <c r="M40" s="25"/>
      <c r="N40" s="26"/>
      <c r="O40" s="27"/>
      <c r="P40" s="28"/>
      <c r="Q40" s="6"/>
      <c r="R40" s="6"/>
      <c r="S40" s="6"/>
      <c r="T40" s="6"/>
    </row>
    <row r="41" spans="1:20" ht="16.5" customHeight="1">
      <c r="A41" s="19">
        <f t="shared" si="26"/>
        <v>390.1499999999997</v>
      </c>
      <c r="B41" s="20">
        <f t="shared" si="27"/>
        <v>0.405000000000007</v>
      </c>
      <c r="C41" s="21">
        <f t="shared" si="22"/>
        <v>1.0000000000000007</v>
      </c>
      <c r="D41" s="22">
        <f t="shared" si="28"/>
        <v>390.64999999999924</v>
      </c>
      <c r="E41" s="20">
        <f t="shared" si="29"/>
        <v>0.9050000000000075</v>
      </c>
      <c r="F41" s="23">
        <f t="shared" si="23"/>
        <v>4.200000000000001</v>
      </c>
      <c r="G41" s="22">
        <f t="shared" si="30"/>
        <v>391.1499999999988</v>
      </c>
      <c r="H41" s="20">
        <f t="shared" si="31"/>
        <v>1.4050000000000078</v>
      </c>
      <c r="I41" s="23">
        <f t="shared" si="24"/>
        <v>9.149999999999997</v>
      </c>
      <c r="J41" s="22">
        <f t="shared" si="32"/>
        <v>391.64999999999833</v>
      </c>
      <c r="K41" s="20">
        <f t="shared" si="33"/>
        <v>1.9050000000000082</v>
      </c>
      <c r="L41" s="23">
        <f t="shared" si="25"/>
        <v>15.800000000000006</v>
      </c>
      <c r="M41" s="25"/>
      <c r="N41" s="26"/>
      <c r="O41" s="27"/>
      <c r="P41" s="28"/>
      <c r="Q41" s="6"/>
      <c r="R41" s="6"/>
      <c r="S41" s="6"/>
      <c r="T41" s="6"/>
    </row>
    <row r="42" spans="1:20" ht="16.5" customHeight="1">
      <c r="A42" s="19">
        <f t="shared" si="26"/>
        <v>390.1599999999997</v>
      </c>
      <c r="B42" s="20">
        <f t="shared" si="27"/>
        <v>0.41500000000000703</v>
      </c>
      <c r="C42" s="21">
        <f t="shared" si="22"/>
        <v>1.0400000000000007</v>
      </c>
      <c r="D42" s="22">
        <f t="shared" si="28"/>
        <v>390.65999999999923</v>
      </c>
      <c r="E42" s="20">
        <f t="shared" si="29"/>
        <v>0.9150000000000075</v>
      </c>
      <c r="F42" s="23">
        <f t="shared" si="23"/>
        <v>4.280000000000001</v>
      </c>
      <c r="G42" s="22">
        <f t="shared" si="30"/>
        <v>391.1599999999988</v>
      </c>
      <c r="H42" s="20">
        <f t="shared" si="31"/>
        <v>1.4150000000000078</v>
      </c>
      <c r="I42" s="23">
        <f t="shared" si="24"/>
        <v>9.259999999999996</v>
      </c>
      <c r="J42" s="22">
        <f t="shared" si="32"/>
        <v>391.6599999999983</v>
      </c>
      <c r="K42" s="20">
        <f t="shared" si="33"/>
        <v>1.9150000000000083</v>
      </c>
      <c r="L42" s="23">
        <f t="shared" si="25"/>
        <v>15.960000000000006</v>
      </c>
      <c r="M42" s="25"/>
      <c r="N42" s="26"/>
      <c r="O42" s="27"/>
      <c r="P42" s="28"/>
      <c r="Q42" s="6"/>
      <c r="R42" s="6"/>
      <c r="S42" s="6"/>
      <c r="T42" s="6"/>
    </row>
    <row r="43" spans="1:20" ht="16.5" customHeight="1">
      <c r="A43" s="19">
        <f t="shared" si="26"/>
        <v>390.1699999999997</v>
      </c>
      <c r="B43" s="20">
        <f t="shared" si="27"/>
        <v>0.42500000000000704</v>
      </c>
      <c r="C43" s="21">
        <f t="shared" si="22"/>
        <v>1.0800000000000007</v>
      </c>
      <c r="D43" s="22">
        <f t="shared" si="28"/>
        <v>390.6699999999992</v>
      </c>
      <c r="E43" s="20">
        <f t="shared" si="29"/>
        <v>0.9250000000000075</v>
      </c>
      <c r="F43" s="23">
        <f t="shared" si="23"/>
        <v>4.360000000000001</v>
      </c>
      <c r="G43" s="22">
        <f t="shared" si="30"/>
        <v>391.16999999999877</v>
      </c>
      <c r="H43" s="20">
        <f t="shared" si="31"/>
        <v>1.4250000000000078</v>
      </c>
      <c r="I43" s="23">
        <f t="shared" si="24"/>
        <v>9.369999999999996</v>
      </c>
      <c r="J43" s="22">
        <f t="shared" si="32"/>
        <v>391.6699999999983</v>
      </c>
      <c r="K43" s="20">
        <f t="shared" si="33"/>
        <v>1.9250000000000083</v>
      </c>
      <c r="L43" s="23">
        <f t="shared" si="25"/>
        <v>16.120000000000005</v>
      </c>
      <c r="M43" s="25"/>
      <c r="N43" s="26"/>
      <c r="O43" s="27"/>
      <c r="P43" s="28"/>
      <c r="Q43" s="6"/>
      <c r="R43" s="6"/>
      <c r="S43" s="6"/>
      <c r="T43" s="6"/>
    </row>
    <row r="44" spans="1:20" ht="16.5" customHeight="1">
      <c r="A44" s="19">
        <f t="shared" si="26"/>
        <v>390.17999999999967</v>
      </c>
      <c r="B44" s="20">
        <f t="shared" si="27"/>
        <v>0.43500000000000705</v>
      </c>
      <c r="C44" s="21">
        <f t="shared" si="22"/>
        <v>1.1200000000000008</v>
      </c>
      <c r="D44" s="22">
        <f t="shared" si="28"/>
        <v>390.6799999999992</v>
      </c>
      <c r="E44" s="20">
        <f t="shared" si="29"/>
        <v>0.9350000000000075</v>
      </c>
      <c r="F44" s="23">
        <f t="shared" si="23"/>
        <v>4.440000000000001</v>
      </c>
      <c r="G44" s="22">
        <f t="shared" si="30"/>
        <v>391.17999999999876</v>
      </c>
      <c r="H44" s="20">
        <f t="shared" si="31"/>
        <v>1.4350000000000078</v>
      </c>
      <c r="I44" s="23">
        <f t="shared" si="24"/>
        <v>9.479999999999995</v>
      </c>
      <c r="J44" s="22">
        <f t="shared" si="32"/>
        <v>391.6799999999983</v>
      </c>
      <c r="K44" s="20">
        <f t="shared" si="33"/>
        <v>1.9350000000000083</v>
      </c>
      <c r="L44" s="23">
        <f t="shared" si="25"/>
        <v>16.280000000000005</v>
      </c>
      <c r="M44" s="25"/>
      <c r="N44" s="26"/>
      <c r="O44" s="27"/>
      <c r="P44" s="28"/>
      <c r="Q44" s="6"/>
      <c r="R44" s="6"/>
      <c r="S44" s="6"/>
      <c r="T44" s="6"/>
    </row>
    <row r="45" spans="1:20" ht="16.5" customHeight="1">
      <c r="A45" s="19">
        <f t="shared" si="26"/>
        <v>390.18999999999966</v>
      </c>
      <c r="B45" s="20">
        <f t="shared" si="27"/>
        <v>0.44500000000000706</v>
      </c>
      <c r="C45" s="21">
        <f t="shared" si="22"/>
        <v>1.1600000000000008</v>
      </c>
      <c r="D45" s="22">
        <f t="shared" si="28"/>
        <v>390.6899999999992</v>
      </c>
      <c r="E45" s="20">
        <f t="shared" si="29"/>
        <v>0.9450000000000075</v>
      </c>
      <c r="F45" s="23">
        <f t="shared" si="23"/>
        <v>4.520000000000001</v>
      </c>
      <c r="G45" s="22">
        <f t="shared" si="30"/>
        <v>391.18999999999875</v>
      </c>
      <c r="H45" s="20">
        <f t="shared" si="31"/>
        <v>1.4450000000000078</v>
      </c>
      <c r="I45" s="23">
        <f t="shared" si="24"/>
        <v>9.589999999999995</v>
      </c>
      <c r="J45" s="22">
        <f t="shared" si="32"/>
        <v>391.6899999999983</v>
      </c>
      <c r="K45" s="20">
        <f t="shared" si="33"/>
        <v>1.9450000000000083</v>
      </c>
      <c r="L45" s="23">
        <f t="shared" si="25"/>
        <v>16.440000000000005</v>
      </c>
      <c r="M45" s="25"/>
      <c r="N45" s="26"/>
      <c r="O45" s="27"/>
      <c r="P45" s="28"/>
      <c r="Q45" s="6"/>
      <c r="R45" s="6"/>
      <c r="S45" s="6"/>
      <c r="T45" s="6"/>
    </row>
    <row r="46" spans="1:20" ht="16.5" customHeight="1">
      <c r="A46" s="19">
        <f t="shared" si="26"/>
        <v>390.19999999999965</v>
      </c>
      <c r="B46" s="29">
        <f t="shared" si="27"/>
        <v>0.45500000000000707</v>
      </c>
      <c r="C46" s="30">
        <f t="shared" si="22"/>
        <v>1.2000000000000008</v>
      </c>
      <c r="D46" s="31">
        <f t="shared" si="28"/>
        <v>390.6999999999992</v>
      </c>
      <c r="E46" s="29">
        <f t="shared" si="29"/>
        <v>0.9550000000000075</v>
      </c>
      <c r="F46" s="30">
        <f t="shared" si="23"/>
        <v>4.600000000000001</v>
      </c>
      <c r="G46" s="32">
        <f t="shared" si="30"/>
        <v>391.19999999999874</v>
      </c>
      <c r="H46" s="29">
        <f t="shared" si="31"/>
        <v>1.4550000000000078</v>
      </c>
      <c r="I46" s="30">
        <f t="shared" si="24"/>
        <v>9.699999999999994</v>
      </c>
      <c r="J46" s="31">
        <f t="shared" si="32"/>
        <v>391.6999999999983</v>
      </c>
      <c r="K46" s="29">
        <f t="shared" si="33"/>
        <v>1.9550000000000083</v>
      </c>
      <c r="L46" s="30">
        <f t="shared" si="25"/>
        <v>16.600000000000005</v>
      </c>
      <c r="M46" s="16"/>
      <c r="N46" s="17"/>
      <c r="O46" s="3"/>
      <c r="P46" s="28"/>
      <c r="Q46" s="6"/>
      <c r="R46" s="6"/>
      <c r="S46" s="6"/>
      <c r="T46" s="6"/>
    </row>
    <row r="47" spans="1:20" ht="16.5" customHeight="1">
      <c r="A47" s="19">
        <f t="shared" si="26"/>
        <v>390.20999999999964</v>
      </c>
      <c r="B47" s="33">
        <f t="shared" si="27"/>
        <v>0.4650000000000071</v>
      </c>
      <c r="C47" s="36">
        <f aca="true" t="shared" si="34" ref="C47:C55">+C46+$N$10/10</f>
        <v>1.2500000000000009</v>
      </c>
      <c r="D47" s="37">
        <f t="shared" si="28"/>
        <v>390.7099999999992</v>
      </c>
      <c r="E47" s="33">
        <f t="shared" si="29"/>
        <v>0.9650000000000075</v>
      </c>
      <c r="F47" s="14">
        <f>+F46+$N$15/10</f>
        <v>4.690000000000001</v>
      </c>
      <c r="G47" s="35">
        <f t="shared" si="30"/>
        <v>391.20999999999873</v>
      </c>
      <c r="H47" s="33">
        <f t="shared" si="31"/>
        <v>1.4650000000000079</v>
      </c>
      <c r="I47" s="14">
        <f>+I46+$N$20/10</f>
        <v>9.819999999999993</v>
      </c>
      <c r="J47" s="37">
        <f t="shared" si="32"/>
        <v>391.7099999999983</v>
      </c>
      <c r="K47" s="33">
        <f t="shared" si="33"/>
        <v>1.9650000000000083</v>
      </c>
      <c r="L47" s="14">
        <f>+L46+$N$25/10</f>
        <v>16.760000000000005</v>
      </c>
      <c r="M47" s="16"/>
      <c r="N47" s="17"/>
      <c r="O47" s="3"/>
      <c r="P47" s="28"/>
      <c r="Q47" s="6"/>
      <c r="R47" s="6"/>
      <c r="S47" s="6"/>
      <c r="T47" s="6"/>
    </row>
    <row r="48" spans="1:20" ht="16.5" customHeight="1">
      <c r="A48" s="19">
        <f t="shared" si="26"/>
        <v>390.21999999999963</v>
      </c>
      <c r="B48" s="20">
        <f t="shared" si="27"/>
        <v>0.4750000000000071</v>
      </c>
      <c r="C48" s="23">
        <f t="shared" si="34"/>
        <v>1.300000000000001</v>
      </c>
      <c r="D48" s="22">
        <f t="shared" si="28"/>
        <v>390.7199999999992</v>
      </c>
      <c r="E48" s="20">
        <f t="shared" si="29"/>
        <v>0.9750000000000075</v>
      </c>
      <c r="F48" s="23">
        <f aca="true" t="shared" si="35" ref="F48:F55">+F47+$N$15/10</f>
        <v>4.780000000000001</v>
      </c>
      <c r="G48" s="22">
        <f t="shared" si="30"/>
        <v>391.2199999999987</v>
      </c>
      <c r="H48" s="20">
        <f t="shared" si="31"/>
        <v>1.4750000000000079</v>
      </c>
      <c r="I48" s="23">
        <f aca="true" t="shared" si="36" ref="I48:I55">+I47+$N$20/10</f>
        <v>9.939999999999992</v>
      </c>
      <c r="J48" s="22">
        <f t="shared" si="32"/>
        <v>391.71999999999827</v>
      </c>
      <c r="K48" s="20">
        <f t="shared" si="33"/>
        <v>1.9750000000000083</v>
      </c>
      <c r="L48" s="23">
        <f aca="true" t="shared" si="37" ref="L48:L55">+L47+$N$25/10</f>
        <v>16.920000000000005</v>
      </c>
      <c r="M48" s="16"/>
      <c r="N48" s="17"/>
      <c r="O48" s="3"/>
      <c r="P48" s="28"/>
      <c r="Q48" s="6"/>
      <c r="R48" s="6"/>
      <c r="S48" s="6"/>
      <c r="T48" s="6"/>
    </row>
    <row r="49" spans="1:20" ht="16.5" customHeight="1">
      <c r="A49" s="19">
        <f t="shared" si="26"/>
        <v>390.2299999999996</v>
      </c>
      <c r="B49" s="20">
        <f t="shared" si="27"/>
        <v>0.4850000000000071</v>
      </c>
      <c r="C49" s="23">
        <f t="shared" si="34"/>
        <v>1.350000000000001</v>
      </c>
      <c r="D49" s="22">
        <f t="shared" si="28"/>
        <v>390.72999999999917</v>
      </c>
      <c r="E49" s="20">
        <f t="shared" si="29"/>
        <v>0.9850000000000075</v>
      </c>
      <c r="F49" s="23">
        <f t="shared" si="35"/>
        <v>4.870000000000001</v>
      </c>
      <c r="G49" s="22">
        <f t="shared" si="30"/>
        <v>391.2299999999987</v>
      </c>
      <c r="H49" s="20">
        <f t="shared" si="31"/>
        <v>1.4850000000000079</v>
      </c>
      <c r="I49" s="23">
        <f t="shared" si="36"/>
        <v>10.059999999999992</v>
      </c>
      <c r="J49" s="22">
        <f t="shared" si="32"/>
        <v>391.72999999999826</v>
      </c>
      <c r="K49" s="20">
        <f t="shared" si="33"/>
        <v>1.9850000000000083</v>
      </c>
      <c r="L49" s="23">
        <f t="shared" si="37"/>
        <v>17.080000000000005</v>
      </c>
      <c r="M49" s="16"/>
      <c r="N49" s="17"/>
      <c r="O49" s="3"/>
      <c r="P49" s="28"/>
      <c r="Q49" s="6"/>
      <c r="R49" s="6"/>
      <c r="S49" s="6"/>
      <c r="T49" s="6"/>
    </row>
    <row r="50" spans="1:20" ht="16.5" customHeight="1">
      <c r="A50" s="19">
        <f t="shared" si="26"/>
        <v>390.2399999999996</v>
      </c>
      <c r="B50" s="20">
        <f t="shared" si="27"/>
        <v>0.4950000000000071</v>
      </c>
      <c r="C50" s="23">
        <f t="shared" si="34"/>
        <v>1.400000000000001</v>
      </c>
      <c r="D50" s="22">
        <f t="shared" si="28"/>
        <v>390.73999999999916</v>
      </c>
      <c r="E50" s="20">
        <f t="shared" si="29"/>
        <v>0.9950000000000075</v>
      </c>
      <c r="F50" s="23">
        <f t="shared" si="35"/>
        <v>4.960000000000001</v>
      </c>
      <c r="G50" s="22">
        <f t="shared" si="30"/>
        <v>391.2399999999987</v>
      </c>
      <c r="H50" s="20">
        <f t="shared" si="31"/>
        <v>1.4950000000000079</v>
      </c>
      <c r="I50" s="23">
        <f t="shared" si="36"/>
        <v>10.17999999999999</v>
      </c>
      <c r="J50" s="22">
        <f t="shared" si="32"/>
        <v>391.73999999999825</v>
      </c>
      <c r="K50" s="20">
        <f t="shared" si="33"/>
        <v>1.9950000000000083</v>
      </c>
      <c r="L50" s="23">
        <f t="shared" si="37"/>
        <v>17.240000000000006</v>
      </c>
      <c r="M50" s="16"/>
      <c r="N50" s="17"/>
      <c r="O50" s="3"/>
      <c r="P50" s="28"/>
      <c r="Q50" s="6"/>
      <c r="R50" s="6"/>
      <c r="S50" s="6"/>
      <c r="T50" s="6"/>
    </row>
    <row r="51" spans="1:20" ht="16.5" customHeight="1">
      <c r="A51" s="19">
        <f t="shared" si="26"/>
        <v>390.2499999999996</v>
      </c>
      <c r="B51" s="20">
        <f t="shared" si="27"/>
        <v>0.5050000000000071</v>
      </c>
      <c r="C51" s="23">
        <f t="shared" si="34"/>
        <v>1.450000000000001</v>
      </c>
      <c r="D51" s="22">
        <f t="shared" si="28"/>
        <v>390.74999999999915</v>
      </c>
      <c r="E51" s="20">
        <f t="shared" si="29"/>
        <v>1.0050000000000074</v>
      </c>
      <c r="F51" s="23">
        <f t="shared" si="35"/>
        <v>5.050000000000001</v>
      </c>
      <c r="G51" s="22">
        <f t="shared" si="30"/>
        <v>391.2499999999987</v>
      </c>
      <c r="H51" s="20">
        <f t="shared" si="31"/>
        <v>1.5050000000000079</v>
      </c>
      <c r="I51" s="23">
        <f t="shared" si="36"/>
        <v>10.29999999999999</v>
      </c>
      <c r="J51" s="22">
        <f t="shared" si="32"/>
        <v>391.74999999999824</v>
      </c>
      <c r="K51" s="20">
        <f t="shared" si="33"/>
        <v>2.0050000000000083</v>
      </c>
      <c r="L51" s="23">
        <f t="shared" si="37"/>
        <v>17.400000000000006</v>
      </c>
      <c r="M51" s="16"/>
      <c r="N51" s="17"/>
      <c r="O51" s="3"/>
      <c r="P51" s="28"/>
      <c r="Q51" s="6"/>
      <c r="R51" s="6"/>
      <c r="S51" s="6"/>
      <c r="T51" s="6"/>
    </row>
    <row r="52" spans="1:20" ht="16.5" customHeight="1">
      <c r="A52" s="19">
        <f t="shared" si="26"/>
        <v>390.2599999999996</v>
      </c>
      <c r="B52" s="20">
        <f t="shared" si="27"/>
        <v>0.5150000000000071</v>
      </c>
      <c r="C52" s="23">
        <f t="shared" si="34"/>
        <v>1.500000000000001</v>
      </c>
      <c r="D52" s="22">
        <f t="shared" si="28"/>
        <v>390.75999999999914</v>
      </c>
      <c r="E52" s="20">
        <f t="shared" si="29"/>
        <v>1.0150000000000075</v>
      </c>
      <c r="F52" s="23">
        <f t="shared" si="35"/>
        <v>5.140000000000001</v>
      </c>
      <c r="G52" s="22">
        <f t="shared" si="30"/>
        <v>391.2599999999987</v>
      </c>
      <c r="H52" s="20">
        <f t="shared" si="31"/>
        <v>1.515000000000008</v>
      </c>
      <c r="I52" s="23">
        <f t="shared" si="36"/>
        <v>10.41999999999999</v>
      </c>
      <c r="J52" s="22">
        <f t="shared" si="32"/>
        <v>391.75999999999823</v>
      </c>
      <c r="K52" s="20">
        <f t="shared" si="33"/>
        <v>2.015000000000008</v>
      </c>
      <c r="L52" s="23">
        <f t="shared" si="37"/>
        <v>17.560000000000006</v>
      </c>
      <c r="M52" s="16"/>
      <c r="N52" s="17"/>
      <c r="O52" s="3"/>
      <c r="P52" s="28"/>
      <c r="Q52" s="6"/>
      <c r="R52" s="6"/>
      <c r="S52" s="6"/>
      <c r="T52" s="6"/>
    </row>
    <row r="53" spans="1:20" ht="16.5" customHeight="1">
      <c r="A53" s="19">
        <f t="shared" si="26"/>
        <v>390.2699999999996</v>
      </c>
      <c r="B53" s="20">
        <f t="shared" si="27"/>
        <v>0.5250000000000071</v>
      </c>
      <c r="C53" s="23">
        <f t="shared" si="34"/>
        <v>1.5500000000000012</v>
      </c>
      <c r="D53" s="22">
        <f t="shared" si="28"/>
        <v>390.76999999999913</v>
      </c>
      <c r="E53" s="20">
        <f t="shared" si="29"/>
        <v>1.0250000000000075</v>
      </c>
      <c r="F53" s="23">
        <f t="shared" si="35"/>
        <v>5.23</v>
      </c>
      <c r="G53" s="22">
        <f t="shared" si="30"/>
        <v>391.2699999999987</v>
      </c>
      <c r="H53" s="20">
        <f t="shared" si="31"/>
        <v>1.525000000000008</v>
      </c>
      <c r="I53" s="23">
        <f t="shared" si="36"/>
        <v>10.539999999999988</v>
      </c>
      <c r="J53" s="22">
        <f t="shared" si="32"/>
        <v>391.7699999999982</v>
      </c>
      <c r="K53" s="20">
        <f t="shared" si="33"/>
        <v>2.025000000000008</v>
      </c>
      <c r="L53" s="23">
        <f t="shared" si="37"/>
        <v>17.720000000000006</v>
      </c>
      <c r="M53" s="16"/>
      <c r="N53" s="17"/>
      <c r="O53" s="3"/>
      <c r="P53" s="28"/>
      <c r="Q53" s="6"/>
      <c r="R53" s="6"/>
      <c r="S53" s="6"/>
      <c r="T53" s="6"/>
    </row>
    <row r="54" spans="1:20" ht="16.5" customHeight="1">
      <c r="A54" s="19">
        <f t="shared" si="26"/>
        <v>390.2799999999996</v>
      </c>
      <c r="B54" s="20">
        <f t="shared" si="27"/>
        <v>0.5350000000000071</v>
      </c>
      <c r="C54" s="23">
        <f t="shared" si="34"/>
        <v>1.6000000000000012</v>
      </c>
      <c r="D54" s="22">
        <f t="shared" si="28"/>
        <v>390.7799999999991</v>
      </c>
      <c r="E54" s="20">
        <f t="shared" si="29"/>
        <v>1.0350000000000075</v>
      </c>
      <c r="F54" s="23">
        <f t="shared" si="35"/>
        <v>5.32</v>
      </c>
      <c r="G54" s="22">
        <f t="shared" si="30"/>
        <v>391.27999999999867</v>
      </c>
      <c r="H54" s="20">
        <f t="shared" si="31"/>
        <v>1.535000000000008</v>
      </c>
      <c r="I54" s="23">
        <f t="shared" si="36"/>
        <v>10.659999999999988</v>
      </c>
      <c r="J54" s="22">
        <f t="shared" si="32"/>
        <v>391.7799999999982</v>
      </c>
      <c r="K54" s="20">
        <f t="shared" si="33"/>
        <v>2.0350000000000077</v>
      </c>
      <c r="L54" s="23">
        <f t="shared" si="37"/>
        <v>17.880000000000006</v>
      </c>
      <c r="M54" s="16"/>
      <c r="N54" s="17"/>
      <c r="O54" s="3"/>
      <c r="P54" s="28"/>
      <c r="Q54" s="6"/>
      <c r="R54" s="6"/>
      <c r="S54" s="6"/>
      <c r="T54" s="6"/>
    </row>
    <row r="55" spans="1:20" ht="16.5" customHeight="1">
      <c r="A55" s="38">
        <f t="shared" si="26"/>
        <v>390.28999999999957</v>
      </c>
      <c r="B55" s="29">
        <f t="shared" si="27"/>
        <v>0.5450000000000071</v>
      </c>
      <c r="C55" s="30">
        <f t="shared" si="34"/>
        <v>1.6500000000000012</v>
      </c>
      <c r="D55" s="31">
        <f t="shared" si="28"/>
        <v>390.7899999999991</v>
      </c>
      <c r="E55" s="29">
        <f t="shared" si="29"/>
        <v>1.0450000000000075</v>
      </c>
      <c r="F55" s="30">
        <f t="shared" si="35"/>
        <v>5.41</v>
      </c>
      <c r="G55" s="31">
        <f t="shared" si="30"/>
        <v>391.28999999999866</v>
      </c>
      <c r="H55" s="29">
        <f t="shared" si="31"/>
        <v>1.545000000000008</v>
      </c>
      <c r="I55" s="30">
        <f t="shared" si="36"/>
        <v>10.779999999999987</v>
      </c>
      <c r="J55" s="31">
        <f t="shared" si="32"/>
        <v>391.7899999999982</v>
      </c>
      <c r="K55" s="29">
        <f t="shared" si="33"/>
        <v>2.0450000000000075</v>
      </c>
      <c r="L55" s="30">
        <f t="shared" si="37"/>
        <v>18.040000000000006</v>
      </c>
      <c r="M55" s="16"/>
      <c r="N55" s="17"/>
      <c r="O55" s="3"/>
      <c r="P55" s="28"/>
      <c r="Q55" s="6"/>
      <c r="R55" s="6"/>
      <c r="S55" s="6"/>
      <c r="T55" s="6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9"/>
      <c r="O56" s="3"/>
      <c r="P56" s="28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9"/>
      <c r="O57" s="3"/>
      <c r="P57" s="28"/>
      <c r="Q57" s="6"/>
      <c r="R57" s="6"/>
      <c r="S57" s="6"/>
      <c r="T57" s="6"/>
    </row>
    <row r="58" spans="1:20" ht="22.5" customHeight="1">
      <c r="A58" s="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9"/>
      <c r="O58" s="3"/>
      <c r="P58" s="28"/>
      <c r="Q58" s="6"/>
      <c r="R58" s="6"/>
      <c r="S58" s="6"/>
      <c r="T58" s="6"/>
    </row>
    <row r="59" spans="1:20" ht="22.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3"/>
      <c r="N59" s="39"/>
      <c r="O59" s="3"/>
      <c r="P59" s="28"/>
      <c r="Q59" s="6"/>
      <c r="R59" s="6"/>
      <c r="S59" s="6"/>
      <c r="T59" s="6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3"/>
      <c r="N60" s="39"/>
      <c r="O60" s="3"/>
      <c r="P60" s="28"/>
      <c r="Q60" s="6"/>
      <c r="R60" s="6"/>
      <c r="S60" s="6"/>
      <c r="T60" s="6"/>
    </row>
    <row r="61" spans="1:20" ht="16.5" customHeight="1">
      <c r="A61" s="12">
        <f>J55+0.01</f>
        <v>391.7999999999982</v>
      </c>
      <c r="B61" s="13">
        <f>K55+0.01</f>
        <v>2.0550000000000073</v>
      </c>
      <c r="C61" s="15">
        <f>+L55+$N$25/10</f>
        <v>18.200000000000006</v>
      </c>
      <c r="D61" s="12">
        <f>A110+0.01</f>
        <v>392.29999999999774</v>
      </c>
      <c r="E61" s="13">
        <f>B110+0.01</f>
        <v>2.5549999999999966</v>
      </c>
      <c r="F61" s="15">
        <f>+C110+$N$30/10</f>
        <v>27.200000000000028</v>
      </c>
      <c r="G61" s="12">
        <f>D110+0.01</f>
        <v>392.7999999999973</v>
      </c>
      <c r="H61" s="13">
        <f>E110+0.01</f>
        <v>3.054999999999986</v>
      </c>
      <c r="I61" s="15">
        <f>+F110+$N$35/10</f>
        <v>37.500000000000036</v>
      </c>
      <c r="J61" s="12">
        <f>G110+0.01</f>
        <v>393.2999999999968</v>
      </c>
      <c r="K61" s="13">
        <f>H110+0.01</f>
        <v>3.5549999999999753</v>
      </c>
      <c r="L61" s="15"/>
      <c r="M61" s="3"/>
      <c r="N61" s="39"/>
      <c r="O61" s="3"/>
      <c r="P61" s="28"/>
      <c r="Q61" s="6"/>
      <c r="R61" s="6"/>
      <c r="S61" s="6"/>
      <c r="T61" s="6"/>
    </row>
    <row r="62" spans="1:20" ht="16.5" customHeight="1">
      <c r="A62" s="19">
        <f aca="true" t="shared" si="38" ref="A62:A110">A61+0.01</f>
        <v>391.8099999999982</v>
      </c>
      <c r="B62" s="20">
        <f aca="true" t="shared" si="39" ref="B62:B110">B61+0.01</f>
        <v>2.065000000000007</v>
      </c>
      <c r="C62" s="23">
        <f>+C61+$N$26/10</f>
        <v>18.360000000000007</v>
      </c>
      <c r="D62" s="22">
        <f aca="true" t="shared" si="40" ref="D62:D110">D61+0.01</f>
        <v>392.30999999999773</v>
      </c>
      <c r="E62" s="20">
        <f aca="true" t="shared" si="41" ref="E62:E110">E61+0.01</f>
        <v>2.5649999999999964</v>
      </c>
      <c r="F62" s="23">
        <f>+F61+$N$31/10</f>
        <v>27.400000000000027</v>
      </c>
      <c r="G62" s="22">
        <f aca="true" t="shared" si="42" ref="G62:G110">G61+0.01</f>
        <v>392.8099999999973</v>
      </c>
      <c r="H62" s="20">
        <f aca="true" t="shared" si="43" ref="H62:H110">H61+0.01</f>
        <v>3.0649999999999857</v>
      </c>
      <c r="I62" s="23">
        <f>+I61+$N$36/10</f>
        <v>37.710000000000036</v>
      </c>
      <c r="J62" s="22">
        <f aca="true" t="shared" si="44" ref="J62:J110">J61+0.01</f>
        <v>393.3099999999968</v>
      </c>
      <c r="K62" s="20">
        <f aca="true" t="shared" si="45" ref="K62:K110">K61+0.01</f>
        <v>3.564999999999975</v>
      </c>
      <c r="L62" s="23"/>
      <c r="M62" s="3"/>
      <c r="N62" s="39"/>
      <c r="O62" s="3"/>
      <c r="P62" s="28"/>
      <c r="Q62" s="6"/>
      <c r="R62" s="6"/>
      <c r="S62" s="6"/>
      <c r="T62" s="6"/>
    </row>
    <row r="63" spans="1:20" ht="16.5" customHeight="1">
      <c r="A63" s="19">
        <f t="shared" si="38"/>
        <v>391.8199999999982</v>
      </c>
      <c r="B63" s="20">
        <f t="shared" si="39"/>
        <v>2.075000000000007</v>
      </c>
      <c r="C63" s="23">
        <f aca="true" t="shared" si="46" ref="C63:C72">+C62+$N$26/10</f>
        <v>18.520000000000007</v>
      </c>
      <c r="D63" s="22">
        <f t="shared" si="40"/>
        <v>392.3199999999977</v>
      </c>
      <c r="E63" s="20">
        <f t="shared" si="41"/>
        <v>2.574999999999996</v>
      </c>
      <c r="F63" s="23">
        <f aca="true" t="shared" si="47" ref="F63:F72">+F62+$N$31/10</f>
        <v>27.600000000000026</v>
      </c>
      <c r="G63" s="22">
        <f t="shared" si="42"/>
        <v>392.81999999999726</v>
      </c>
      <c r="H63" s="20">
        <f t="shared" si="43"/>
        <v>3.0749999999999855</v>
      </c>
      <c r="I63" s="23">
        <f aca="true" t="shared" si="48" ref="I63:I72">+I62+$N$36/10</f>
        <v>37.92000000000004</v>
      </c>
      <c r="J63" s="22">
        <f t="shared" si="44"/>
        <v>393.3199999999968</v>
      </c>
      <c r="K63" s="20">
        <f t="shared" si="45"/>
        <v>3.574999999999975</v>
      </c>
      <c r="L63" s="23"/>
      <c r="M63" s="3"/>
      <c r="N63" s="39"/>
      <c r="O63" s="3"/>
      <c r="P63" s="28"/>
      <c r="Q63" s="6"/>
      <c r="R63" s="6"/>
      <c r="S63" s="6"/>
      <c r="T63" s="6"/>
    </row>
    <row r="64" spans="1:20" ht="16.5" customHeight="1">
      <c r="A64" s="19">
        <f t="shared" si="38"/>
        <v>391.82999999999817</v>
      </c>
      <c r="B64" s="20">
        <f t="shared" si="39"/>
        <v>2.0850000000000066</v>
      </c>
      <c r="C64" s="23">
        <f t="shared" si="46"/>
        <v>18.680000000000007</v>
      </c>
      <c r="D64" s="22">
        <f t="shared" si="40"/>
        <v>392.3299999999977</v>
      </c>
      <c r="E64" s="20">
        <f t="shared" si="41"/>
        <v>2.584999999999996</v>
      </c>
      <c r="F64" s="23">
        <f t="shared" si="47"/>
        <v>27.800000000000026</v>
      </c>
      <c r="G64" s="22">
        <f t="shared" si="42"/>
        <v>392.82999999999726</v>
      </c>
      <c r="H64" s="20">
        <f t="shared" si="43"/>
        <v>3.0849999999999853</v>
      </c>
      <c r="I64" s="23">
        <f t="shared" si="48"/>
        <v>38.13000000000004</v>
      </c>
      <c r="J64" s="22">
        <f t="shared" si="44"/>
        <v>393.3299999999968</v>
      </c>
      <c r="K64" s="20">
        <f t="shared" si="45"/>
        <v>3.5849999999999747</v>
      </c>
      <c r="L64" s="23"/>
      <c r="M64" s="3"/>
      <c r="N64" s="39"/>
      <c r="O64" s="3"/>
      <c r="P64" s="28"/>
      <c r="Q64" s="6"/>
      <c r="R64" s="6"/>
      <c r="S64" s="6"/>
      <c r="T64" s="6"/>
    </row>
    <row r="65" spans="1:20" ht="16.5" customHeight="1">
      <c r="A65" s="19">
        <f t="shared" si="38"/>
        <v>391.83999999999816</v>
      </c>
      <c r="B65" s="20">
        <f t="shared" si="39"/>
        <v>2.0950000000000064</v>
      </c>
      <c r="C65" s="23">
        <f t="shared" si="46"/>
        <v>18.840000000000007</v>
      </c>
      <c r="D65" s="22">
        <f t="shared" si="40"/>
        <v>392.3399999999977</v>
      </c>
      <c r="E65" s="20">
        <f t="shared" si="41"/>
        <v>2.5949999999999958</v>
      </c>
      <c r="F65" s="23">
        <f t="shared" si="47"/>
        <v>28.000000000000025</v>
      </c>
      <c r="G65" s="22">
        <f t="shared" si="42"/>
        <v>392.83999999999725</v>
      </c>
      <c r="H65" s="20">
        <f t="shared" si="43"/>
        <v>3.094999999999985</v>
      </c>
      <c r="I65" s="23">
        <f t="shared" si="48"/>
        <v>38.34000000000004</v>
      </c>
      <c r="J65" s="22">
        <f t="shared" si="44"/>
        <v>393.3399999999968</v>
      </c>
      <c r="K65" s="20">
        <f t="shared" si="45"/>
        <v>3.5949999999999744</v>
      </c>
      <c r="L65" s="23"/>
      <c r="M65" s="3"/>
      <c r="N65" s="43"/>
      <c r="O65" s="3"/>
      <c r="P65" s="28"/>
      <c r="Q65" s="6"/>
      <c r="R65" s="6"/>
      <c r="S65" s="6"/>
      <c r="T65" s="6"/>
    </row>
    <row r="66" spans="1:20" ht="16.5" customHeight="1">
      <c r="A66" s="19">
        <f t="shared" si="38"/>
        <v>391.84999999999815</v>
      </c>
      <c r="B66" s="20">
        <f t="shared" si="39"/>
        <v>2.105000000000006</v>
      </c>
      <c r="C66" s="23">
        <f t="shared" si="46"/>
        <v>19.000000000000007</v>
      </c>
      <c r="D66" s="22">
        <f t="shared" si="40"/>
        <v>392.3499999999977</v>
      </c>
      <c r="E66" s="20">
        <f t="shared" si="41"/>
        <v>2.6049999999999955</v>
      </c>
      <c r="F66" s="23">
        <f t="shared" si="47"/>
        <v>28.200000000000024</v>
      </c>
      <c r="G66" s="22">
        <f t="shared" si="42"/>
        <v>392.84999999999724</v>
      </c>
      <c r="H66" s="20">
        <f t="shared" si="43"/>
        <v>3.104999999999985</v>
      </c>
      <c r="I66" s="23">
        <f t="shared" si="48"/>
        <v>38.55000000000004</v>
      </c>
      <c r="J66" s="22">
        <f t="shared" si="44"/>
        <v>393.3499999999968</v>
      </c>
      <c r="K66" s="20">
        <f t="shared" si="45"/>
        <v>3.6049999999999742</v>
      </c>
      <c r="L66" s="23"/>
      <c r="M66" s="3"/>
      <c r="N66" s="43"/>
      <c r="O66" s="3"/>
      <c r="P66" s="28"/>
      <c r="Q66" s="6"/>
      <c r="R66" s="6"/>
      <c r="S66" s="6"/>
      <c r="T66" s="6"/>
    </row>
    <row r="67" spans="1:20" ht="16.5" customHeight="1">
      <c r="A67" s="19">
        <f t="shared" si="38"/>
        <v>391.85999999999814</v>
      </c>
      <c r="B67" s="20">
        <f t="shared" si="39"/>
        <v>2.115000000000006</v>
      </c>
      <c r="C67" s="23">
        <f t="shared" si="46"/>
        <v>19.160000000000007</v>
      </c>
      <c r="D67" s="22">
        <f t="shared" si="40"/>
        <v>392.3599999999977</v>
      </c>
      <c r="E67" s="20">
        <f t="shared" si="41"/>
        <v>2.6149999999999953</v>
      </c>
      <c r="F67" s="23">
        <f t="shared" si="47"/>
        <v>28.400000000000023</v>
      </c>
      <c r="G67" s="22">
        <f t="shared" si="42"/>
        <v>392.8599999999972</v>
      </c>
      <c r="H67" s="20">
        <f t="shared" si="43"/>
        <v>3.1149999999999847</v>
      </c>
      <c r="I67" s="23">
        <f t="shared" si="48"/>
        <v>38.76000000000004</v>
      </c>
      <c r="J67" s="22">
        <f t="shared" si="44"/>
        <v>393.3599999999968</v>
      </c>
      <c r="K67" s="20">
        <f t="shared" si="45"/>
        <v>3.614999999999974</v>
      </c>
      <c r="L67" s="23"/>
      <c r="M67" s="3"/>
      <c r="N67" s="43"/>
      <c r="O67" s="3"/>
      <c r="P67" s="28"/>
      <c r="Q67" s="6"/>
      <c r="R67" s="6"/>
      <c r="S67" s="6"/>
      <c r="T67" s="6"/>
    </row>
    <row r="68" spans="1:20" ht="16.5" customHeight="1">
      <c r="A68" s="19">
        <f t="shared" si="38"/>
        <v>391.86999999999813</v>
      </c>
      <c r="B68" s="20">
        <f t="shared" si="39"/>
        <v>2.1250000000000058</v>
      </c>
      <c r="C68" s="23">
        <f t="shared" si="46"/>
        <v>19.320000000000007</v>
      </c>
      <c r="D68" s="22">
        <f t="shared" si="40"/>
        <v>392.3699999999977</v>
      </c>
      <c r="E68" s="20">
        <f t="shared" si="41"/>
        <v>2.624999999999995</v>
      </c>
      <c r="F68" s="23">
        <f t="shared" si="47"/>
        <v>28.600000000000023</v>
      </c>
      <c r="G68" s="22">
        <f t="shared" si="42"/>
        <v>392.8699999999972</v>
      </c>
      <c r="H68" s="20">
        <f t="shared" si="43"/>
        <v>3.1249999999999845</v>
      </c>
      <c r="I68" s="23">
        <f t="shared" si="48"/>
        <v>38.97000000000004</v>
      </c>
      <c r="J68" s="22">
        <f t="shared" si="44"/>
        <v>393.36999999999676</v>
      </c>
      <c r="K68" s="20">
        <f t="shared" si="45"/>
        <v>3.624999999999974</v>
      </c>
      <c r="L68" s="23"/>
      <c r="M68" s="3"/>
      <c r="N68" s="43"/>
      <c r="O68" s="3"/>
      <c r="P68" s="28"/>
      <c r="Q68" s="6"/>
      <c r="R68" s="6"/>
      <c r="S68" s="6"/>
      <c r="T68" s="6"/>
    </row>
    <row r="69" spans="1:20" ht="16.5" customHeight="1">
      <c r="A69" s="19">
        <f t="shared" si="38"/>
        <v>391.8799999999981</v>
      </c>
      <c r="B69" s="20">
        <f t="shared" si="39"/>
        <v>2.1350000000000056</v>
      </c>
      <c r="C69" s="23">
        <f t="shared" si="46"/>
        <v>19.480000000000008</v>
      </c>
      <c r="D69" s="22">
        <f t="shared" si="40"/>
        <v>392.37999999999766</v>
      </c>
      <c r="E69" s="20">
        <f t="shared" si="41"/>
        <v>2.634999999999995</v>
      </c>
      <c r="F69" s="23">
        <f t="shared" si="47"/>
        <v>28.800000000000022</v>
      </c>
      <c r="G69" s="22">
        <f t="shared" si="42"/>
        <v>392.8799999999972</v>
      </c>
      <c r="H69" s="20">
        <f t="shared" si="43"/>
        <v>3.1349999999999842</v>
      </c>
      <c r="I69" s="23">
        <f t="shared" si="48"/>
        <v>39.18000000000004</v>
      </c>
      <c r="J69" s="22">
        <f t="shared" si="44"/>
        <v>393.37999999999676</v>
      </c>
      <c r="K69" s="20">
        <f t="shared" si="45"/>
        <v>3.6349999999999736</v>
      </c>
      <c r="L69" s="23"/>
      <c r="M69" s="3"/>
      <c r="N69" s="43"/>
      <c r="O69" s="3"/>
      <c r="P69" s="44"/>
      <c r="Q69" s="6"/>
      <c r="R69" s="6"/>
      <c r="S69" s="6"/>
      <c r="T69" s="6"/>
    </row>
    <row r="70" spans="1:20" ht="16.5" customHeight="1">
      <c r="A70" s="19">
        <f t="shared" si="38"/>
        <v>391.8899999999981</v>
      </c>
      <c r="B70" s="20">
        <f t="shared" si="39"/>
        <v>2.1450000000000053</v>
      </c>
      <c r="C70" s="23">
        <f t="shared" si="46"/>
        <v>19.640000000000008</v>
      </c>
      <c r="D70" s="22">
        <f t="shared" si="40"/>
        <v>392.38999999999766</v>
      </c>
      <c r="E70" s="20">
        <f t="shared" si="41"/>
        <v>2.6449999999999947</v>
      </c>
      <c r="F70" s="23">
        <f t="shared" si="47"/>
        <v>29.00000000000002</v>
      </c>
      <c r="G70" s="22">
        <f t="shared" si="42"/>
        <v>392.8899999999972</v>
      </c>
      <c r="H70" s="20">
        <f t="shared" si="43"/>
        <v>3.144999999999984</v>
      </c>
      <c r="I70" s="23">
        <f t="shared" si="48"/>
        <v>39.39000000000004</v>
      </c>
      <c r="J70" s="22">
        <f t="shared" si="44"/>
        <v>393.38999999999675</v>
      </c>
      <c r="K70" s="20">
        <f t="shared" si="45"/>
        <v>3.6449999999999734</v>
      </c>
      <c r="L70" s="23"/>
      <c r="M70" s="3"/>
      <c r="N70" s="43"/>
      <c r="O70" s="3"/>
      <c r="P70" s="44"/>
      <c r="Q70" s="6"/>
      <c r="R70" s="6"/>
      <c r="S70" s="6"/>
      <c r="T70" s="6"/>
    </row>
    <row r="71" spans="1:20" ht="16.5" customHeight="1">
      <c r="A71" s="19">
        <f t="shared" si="38"/>
        <v>391.8999999999981</v>
      </c>
      <c r="B71" s="29">
        <f t="shared" si="39"/>
        <v>2.155000000000005</v>
      </c>
      <c r="C71" s="30">
        <f t="shared" si="46"/>
        <v>19.800000000000008</v>
      </c>
      <c r="D71" s="31">
        <f t="shared" si="40"/>
        <v>392.39999999999765</v>
      </c>
      <c r="E71" s="29">
        <f t="shared" si="41"/>
        <v>2.6549999999999945</v>
      </c>
      <c r="F71" s="30">
        <f t="shared" si="47"/>
        <v>29.20000000000002</v>
      </c>
      <c r="G71" s="31">
        <f t="shared" si="42"/>
        <v>392.8999999999972</v>
      </c>
      <c r="H71" s="29">
        <f t="shared" si="43"/>
        <v>3.154999999999984</v>
      </c>
      <c r="I71" s="30">
        <f t="shared" si="48"/>
        <v>39.600000000000044</v>
      </c>
      <c r="J71" s="32">
        <f t="shared" si="44"/>
        <v>393.39999999999674</v>
      </c>
      <c r="K71" s="29">
        <f t="shared" si="45"/>
        <v>3.654999999999973</v>
      </c>
      <c r="L71" s="15"/>
      <c r="M71" s="3"/>
      <c r="N71" s="45"/>
      <c r="O71" s="3"/>
      <c r="P71" s="44"/>
      <c r="Q71" s="6"/>
      <c r="R71" s="6"/>
      <c r="S71" s="6"/>
      <c r="T71" s="6"/>
    </row>
    <row r="72" spans="1:20" ht="16.5" customHeight="1">
      <c r="A72" s="19">
        <f t="shared" si="38"/>
        <v>391.9099999999981</v>
      </c>
      <c r="B72" s="33">
        <f t="shared" si="39"/>
        <v>2.165000000000005</v>
      </c>
      <c r="C72" s="14">
        <f>+C71+$N$27/10</f>
        <v>19.980000000000008</v>
      </c>
      <c r="D72" s="35">
        <f t="shared" si="40"/>
        <v>392.40999999999764</v>
      </c>
      <c r="E72" s="33">
        <f t="shared" si="41"/>
        <v>2.6649999999999943</v>
      </c>
      <c r="F72" s="14">
        <f>+F71+$N$32/10</f>
        <v>29.40000000000002</v>
      </c>
      <c r="G72" s="37">
        <f t="shared" si="42"/>
        <v>392.9099999999972</v>
      </c>
      <c r="H72" s="33">
        <f t="shared" si="43"/>
        <v>3.1649999999999836</v>
      </c>
      <c r="I72" s="14">
        <f>+I71+$N$37/10</f>
        <v>39.82000000000004</v>
      </c>
      <c r="J72" s="35">
        <f t="shared" si="44"/>
        <v>393.4099999999967</v>
      </c>
      <c r="K72" s="33">
        <f t="shared" si="45"/>
        <v>3.664999999999973</v>
      </c>
      <c r="L72" s="23"/>
      <c r="M72" s="3"/>
      <c r="N72" s="45"/>
      <c r="O72" s="3"/>
      <c r="P72" s="44"/>
      <c r="Q72" s="6"/>
      <c r="R72" s="6"/>
      <c r="S72" s="6"/>
      <c r="T72" s="6"/>
    </row>
    <row r="73" spans="1:20" ht="16.5" customHeight="1">
      <c r="A73" s="19">
        <f t="shared" si="38"/>
        <v>391.9199999999981</v>
      </c>
      <c r="B73" s="20">
        <f t="shared" si="39"/>
        <v>2.1750000000000047</v>
      </c>
      <c r="C73" s="23">
        <f aca="true" t="shared" si="49" ref="C73:C82">+C72+$N$27/10</f>
        <v>20.160000000000007</v>
      </c>
      <c r="D73" s="22">
        <f t="shared" si="40"/>
        <v>392.41999999999763</v>
      </c>
      <c r="E73" s="20">
        <f t="shared" si="41"/>
        <v>2.674999999999994</v>
      </c>
      <c r="F73" s="23">
        <f aca="true" t="shared" si="50" ref="F73:F82">+F72+$N$32/10</f>
        <v>29.60000000000002</v>
      </c>
      <c r="G73" s="22">
        <f t="shared" si="42"/>
        <v>392.9199999999972</v>
      </c>
      <c r="H73" s="20">
        <f t="shared" si="43"/>
        <v>3.1749999999999834</v>
      </c>
      <c r="I73" s="23">
        <f aca="true" t="shared" si="51" ref="I73:I81">+I72+$N$37/10</f>
        <v>40.04000000000004</v>
      </c>
      <c r="J73" s="22">
        <f t="shared" si="44"/>
        <v>393.4199999999967</v>
      </c>
      <c r="K73" s="20">
        <f t="shared" si="45"/>
        <v>3.6749999999999727</v>
      </c>
      <c r="L73" s="23"/>
      <c r="M73" s="3"/>
      <c r="N73" s="45"/>
      <c r="O73" s="3"/>
      <c r="P73" s="44"/>
      <c r="Q73" s="6"/>
      <c r="R73" s="6"/>
      <c r="S73" s="6"/>
      <c r="T73" s="6"/>
    </row>
    <row r="74" spans="1:20" ht="16.5" customHeight="1">
      <c r="A74" s="19">
        <f t="shared" si="38"/>
        <v>391.9299999999981</v>
      </c>
      <c r="B74" s="20">
        <f t="shared" si="39"/>
        <v>2.1850000000000045</v>
      </c>
      <c r="C74" s="23">
        <f t="shared" si="49"/>
        <v>20.340000000000007</v>
      </c>
      <c r="D74" s="22">
        <f t="shared" si="40"/>
        <v>392.4299999999976</v>
      </c>
      <c r="E74" s="20">
        <f t="shared" si="41"/>
        <v>2.684999999999994</v>
      </c>
      <c r="F74" s="23">
        <f t="shared" si="50"/>
        <v>29.80000000000002</v>
      </c>
      <c r="G74" s="22">
        <f t="shared" si="42"/>
        <v>392.92999999999716</v>
      </c>
      <c r="H74" s="20">
        <f t="shared" si="43"/>
        <v>3.184999999999983</v>
      </c>
      <c r="I74" s="23">
        <f t="shared" si="51"/>
        <v>40.26000000000004</v>
      </c>
      <c r="J74" s="22">
        <f t="shared" si="44"/>
        <v>393.4299999999967</v>
      </c>
      <c r="K74" s="20">
        <f t="shared" si="45"/>
        <v>3.6849999999999725</v>
      </c>
      <c r="L74" s="23"/>
      <c r="M74" s="3"/>
      <c r="N74" s="45"/>
      <c r="O74" s="3"/>
      <c r="P74" s="44"/>
      <c r="Q74" s="6"/>
      <c r="R74" s="6"/>
      <c r="S74" s="6"/>
      <c r="T74" s="6"/>
    </row>
    <row r="75" spans="1:20" ht="16.5" customHeight="1">
      <c r="A75" s="19">
        <f t="shared" si="38"/>
        <v>391.93999999999807</v>
      </c>
      <c r="B75" s="20">
        <f t="shared" si="39"/>
        <v>2.1950000000000043</v>
      </c>
      <c r="C75" s="23">
        <f t="shared" si="49"/>
        <v>20.520000000000007</v>
      </c>
      <c r="D75" s="22">
        <f t="shared" si="40"/>
        <v>392.4399999999976</v>
      </c>
      <c r="E75" s="20">
        <f t="shared" si="41"/>
        <v>2.6949999999999936</v>
      </c>
      <c r="F75" s="23">
        <f t="shared" si="50"/>
        <v>30.000000000000018</v>
      </c>
      <c r="G75" s="22">
        <f t="shared" si="42"/>
        <v>392.93999999999716</v>
      </c>
      <c r="H75" s="20">
        <f t="shared" si="43"/>
        <v>3.194999999999983</v>
      </c>
      <c r="I75" s="23">
        <f t="shared" si="51"/>
        <v>40.48000000000004</v>
      </c>
      <c r="J75" s="22">
        <f t="shared" si="44"/>
        <v>393.4399999999967</v>
      </c>
      <c r="K75" s="20">
        <f t="shared" si="45"/>
        <v>3.6949999999999723</v>
      </c>
      <c r="L75" s="23"/>
      <c r="M75" s="3"/>
      <c r="N75" s="45"/>
      <c r="O75" s="3"/>
      <c r="P75" s="44"/>
      <c r="Q75" s="6"/>
      <c r="R75" s="6"/>
      <c r="S75" s="6"/>
      <c r="T75" s="6"/>
    </row>
    <row r="76" spans="1:20" ht="16.5" customHeight="1">
      <c r="A76" s="19">
        <f t="shared" si="38"/>
        <v>391.94999999999806</v>
      </c>
      <c r="B76" s="20">
        <f t="shared" si="39"/>
        <v>2.205000000000004</v>
      </c>
      <c r="C76" s="23">
        <f t="shared" si="49"/>
        <v>20.700000000000006</v>
      </c>
      <c r="D76" s="22">
        <f t="shared" si="40"/>
        <v>392.4499999999976</v>
      </c>
      <c r="E76" s="20">
        <f t="shared" si="41"/>
        <v>2.7049999999999934</v>
      </c>
      <c r="F76" s="23">
        <f t="shared" si="50"/>
        <v>30.200000000000017</v>
      </c>
      <c r="G76" s="22">
        <f t="shared" si="42"/>
        <v>392.94999999999715</v>
      </c>
      <c r="H76" s="20">
        <f t="shared" si="43"/>
        <v>3.2049999999999828</v>
      </c>
      <c r="I76" s="23">
        <f t="shared" si="51"/>
        <v>40.70000000000004</v>
      </c>
      <c r="J76" s="22">
        <f t="shared" si="44"/>
        <v>393.4499999999967</v>
      </c>
      <c r="K76" s="20">
        <f t="shared" si="45"/>
        <v>3.704999999999972</v>
      </c>
      <c r="L76" s="23"/>
      <c r="M76" s="3"/>
      <c r="N76" s="45"/>
      <c r="O76" s="3"/>
      <c r="P76" s="44"/>
      <c r="Q76" s="6"/>
      <c r="R76" s="6"/>
      <c r="S76" s="6"/>
      <c r="T76" s="6"/>
    </row>
    <row r="77" spans="1:20" ht="16.5" customHeight="1">
      <c r="A77" s="19">
        <f t="shared" si="38"/>
        <v>391.95999999999805</v>
      </c>
      <c r="B77" s="20">
        <f t="shared" si="39"/>
        <v>2.215000000000004</v>
      </c>
      <c r="C77" s="23">
        <f t="shared" si="49"/>
        <v>20.880000000000006</v>
      </c>
      <c r="D77" s="22">
        <f t="shared" si="40"/>
        <v>392.4599999999976</v>
      </c>
      <c r="E77" s="20">
        <f t="shared" si="41"/>
        <v>2.714999999999993</v>
      </c>
      <c r="F77" s="23">
        <f t="shared" si="50"/>
        <v>30.400000000000016</v>
      </c>
      <c r="G77" s="22">
        <f t="shared" si="42"/>
        <v>392.95999999999714</v>
      </c>
      <c r="H77" s="20">
        <f t="shared" si="43"/>
        <v>3.2149999999999825</v>
      </c>
      <c r="I77" s="23">
        <f t="shared" si="51"/>
        <v>40.92000000000004</v>
      </c>
      <c r="J77" s="22">
        <f t="shared" si="44"/>
        <v>393.4599999999967</v>
      </c>
      <c r="K77" s="20">
        <f t="shared" si="45"/>
        <v>3.714999999999972</v>
      </c>
      <c r="L77" s="23"/>
      <c r="M77" s="4"/>
      <c r="N77" s="45"/>
      <c r="O77" s="3"/>
      <c r="P77" s="44"/>
      <c r="Q77" s="6"/>
      <c r="R77" s="6"/>
      <c r="S77" s="6"/>
      <c r="T77" s="6"/>
    </row>
    <row r="78" spans="1:20" ht="16.5" customHeight="1">
      <c r="A78" s="19">
        <f t="shared" si="38"/>
        <v>391.96999999999804</v>
      </c>
      <c r="B78" s="20">
        <f t="shared" si="39"/>
        <v>2.2250000000000036</v>
      </c>
      <c r="C78" s="23">
        <f t="shared" si="49"/>
        <v>21.060000000000006</v>
      </c>
      <c r="D78" s="22">
        <f t="shared" si="40"/>
        <v>392.4699999999976</v>
      </c>
      <c r="E78" s="20">
        <f t="shared" si="41"/>
        <v>2.724999999999993</v>
      </c>
      <c r="F78" s="23">
        <f t="shared" si="50"/>
        <v>30.600000000000016</v>
      </c>
      <c r="G78" s="22">
        <f t="shared" si="42"/>
        <v>392.9699999999971</v>
      </c>
      <c r="H78" s="20">
        <f t="shared" si="43"/>
        <v>3.2249999999999823</v>
      </c>
      <c r="I78" s="23">
        <f t="shared" si="51"/>
        <v>41.140000000000036</v>
      </c>
      <c r="J78" s="22">
        <f t="shared" si="44"/>
        <v>393.4699999999967</v>
      </c>
      <c r="K78" s="20">
        <f t="shared" si="45"/>
        <v>3.7249999999999717</v>
      </c>
      <c r="L78" s="23"/>
      <c r="M78" s="4"/>
      <c r="N78" s="45"/>
      <c r="O78" s="3"/>
      <c r="P78" s="44"/>
      <c r="Q78" s="6"/>
      <c r="R78" s="6"/>
      <c r="S78" s="6"/>
      <c r="T78" s="6"/>
    </row>
    <row r="79" spans="1:20" ht="16.5" customHeight="1">
      <c r="A79" s="19">
        <f t="shared" si="38"/>
        <v>391.97999999999803</v>
      </c>
      <c r="B79" s="20">
        <f t="shared" si="39"/>
        <v>2.2350000000000034</v>
      </c>
      <c r="C79" s="23">
        <f t="shared" si="49"/>
        <v>21.240000000000006</v>
      </c>
      <c r="D79" s="22">
        <f t="shared" si="40"/>
        <v>392.4799999999976</v>
      </c>
      <c r="E79" s="20">
        <f t="shared" si="41"/>
        <v>2.7349999999999928</v>
      </c>
      <c r="F79" s="23">
        <f t="shared" si="50"/>
        <v>30.800000000000015</v>
      </c>
      <c r="G79" s="22">
        <f t="shared" si="42"/>
        <v>392.9799999999971</v>
      </c>
      <c r="H79" s="20">
        <f t="shared" si="43"/>
        <v>3.234999999999982</v>
      </c>
      <c r="I79" s="23">
        <f t="shared" si="51"/>
        <v>41.360000000000035</v>
      </c>
      <c r="J79" s="22">
        <f t="shared" si="44"/>
        <v>393.47999999999666</v>
      </c>
      <c r="K79" s="20">
        <f t="shared" si="45"/>
        <v>3.7349999999999715</v>
      </c>
      <c r="L79" s="23"/>
      <c r="M79" s="4"/>
      <c r="N79" s="45"/>
      <c r="O79" s="3"/>
      <c r="P79" s="44"/>
      <c r="Q79" s="6"/>
      <c r="R79" s="6"/>
      <c r="S79" s="6"/>
      <c r="T79" s="6"/>
    </row>
    <row r="80" spans="1:20" ht="16.5" customHeight="1">
      <c r="A80" s="19">
        <f t="shared" si="38"/>
        <v>391.989999999998</v>
      </c>
      <c r="B80" s="20">
        <f t="shared" si="39"/>
        <v>2.245000000000003</v>
      </c>
      <c r="C80" s="23">
        <f t="shared" si="49"/>
        <v>21.420000000000005</v>
      </c>
      <c r="D80" s="22">
        <f t="shared" si="40"/>
        <v>392.48999999999756</v>
      </c>
      <c r="E80" s="20">
        <f t="shared" si="41"/>
        <v>2.7449999999999926</v>
      </c>
      <c r="F80" s="23">
        <f t="shared" si="50"/>
        <v>31.000000000000014</v>
      </c>
      <c r="G80" s="22">
        <f t="shared" si="42"/>
        <v>392.9899999999971</v>
      </c>
      <c r="H80" s="20">
        <f t="shared" si="43"/>
        <v>3.244999999999982</v>
      </c>
      <c r="I80" s="23">
        <f t="shared" si="51"/>
        <v>41.580000000000034</v>
      </c>
      <c r="J80" s="22">
        <f t="shared" si="44"/>
        <v>393.48999999999666</v>
      </c>
      <c r="K80" s="20">
        <f t="shared" si="45"/>
        <v>3.7449999999999712</v>
      </c>
      <c r="L80" s="23"/>
      <c r="M80" s="4"/>
      <c r="N80" s="45"/>
      <c r="O80" s="3"/>
      <c r="P80" s="44"/>
      <c r="Q80" s="6"/>
      <c r="R80" s="6"/>
      <c r="S80" s="6"/>
      <c r="T80" s="6"/>
    </row>
    <row r="81" spans="1:20" ht="16.5" customHeight="1">
      <c r="A81" s="19">
        <f t="shared" si="38"/>
        <v>391.999999999998</v>
      </c>
      <c r="B81" s="29">
        <f t="shared" si="39"/>
        <v>2.255000000000003</v>
      </c>
      <c r="C81" s="30">
        <f t="shared" si="49"/>
        <v>21.600000000000005</v>
      </c>
      <c r="D81" s="31">
        <f t="shared" si="40"/>
        <v>392.49999999999756</v>
      </c>
      <c r="E81" s="29">
        <f t="shared" si="41"/>
        <v>2.7549999999999923</v>
      </c>
      <c r="F81" s="30">
        <f t="shared" si="50"/>
        <v>31.200000000000014</v>
      </c>
      <c r="G81" s="32">
        <f t="shared" si="42"/>
        <v>392.9999999999971</v>
      </c>
      <c r="H81" s="29">
        <f t="shared" si="43"/>
        <v>3.2549999999999817</v>
      </c>
      <c r="I81" s="30">
        <f t="shared" si="51"/>
        <v>41.80000000000003</v>
      </c>
      <c r="J81" s="31">
        <f t="shared" si="44"/>
        <v>393.49999999999665</v>
      </c>
      <c r="K81" s="29">
        <f t="shared" si="45"/>
        <v>3.754999999999971</v>
      </c>
      <c r="L81" s="30"/>
      <c r="M81" s="4"/>
      <c r="N81" s="45"/>
      <c r="O81" s="3"/>
      <c r="P81" s="6"/>
      <c r="Q81" s="6"/>
      <c r="R81" s="6"/>
      <c r="S81" s="6"/>
      <c r="T81" s="6"/>
    </row>
    <row r="82" spans="1:20" ht="16.5" customHeight="1">
      <c r="A82" s="19">
        <f t="shared" si="38"/>
        <v>392.009999999998</v>
      </c>
      <c r="B82" s="33">
        <f t="shared" si="39"/>
        <v>2.265000000000003</v>
      </c>
      <c r="C82" s="14">
        <f>+C81+$N$28/10</f>
        <v>21.780000000000005</v>
      </c>
      <c r="D82" s="35">
        <f t="shared" si="40"/>
        <v>392.50999999999755</v>
      </c>
      <c r="E82" s="33">
        <f t="shared" si="41"/>
        <v>2.764999999999992</v>
      </c>
      <c r="F82" s="14">
        <f>+F81+$N$33/10</f>
        <v>31.410000000000014</v>
      </c>
      <c r="G82" s="35">
        <f t="shared" si="42"/>
        <v>393.0099999999971</v>
      </c>
      <c r="H82" s="33">
        <f t="shared" si="43"/>
        <v>3.2649999999999815</v>
      </c>
      <c r="I82" s="14"/>
      <c r="J82" s="37">
        <f t="shared" si="44"/>
        <v>393.50999999999664</v>
      </c>
      <c r="K82" s="33">
        <f t="shared" si="45"/>
        <v>3.764999999999971</v>
      </c>
      <c r="L82" s="14"/>
      <c r="M82" s="46"/>
      <c r="N82" s="45"/>
      <c r="O82" s="3"/>
      <c r="P82" s="6"/>
      <c r="Q82" s="6"/>
      <c r="R82" s="6"/>
      <c r="S82" s="6"/>
      <c r="T82" s="6"/>
    </row>
    <row r="83" spans="1:20" ht="16.5" customHeight="1">
      <c r="A83" s="19">
        <f t="shared" si="38"/>
        <v>392.019999999998</v>
      </c>
      <c r="B83" s="20">
        <f t="shared" si="39"/>
        <v>2.2750000000000026</v>
      </c>
      <c r="C83" s="23">
        <f aca="true" t="shared" si="52" ref="C83:C92">+C82+$N$28/10</f>
        <v>21.960000000000004</v>
      </c>
      <c r="D83" s="22">
        <f t="shared" si="40"/>
        <v>392.51999999999754</v>
      </c>
      <c r="E83" s="20">
        <f t="shared" si="41"/>
        <v>2.774999999999992</v>
      </c>
      <c r="F83" s="23">
        <f aca="true" t="shared" si="53" ref="F83:F92">+F82+$N$33/10</f>
        <v>31.620000000000015</v>
      </c>
      <c r="G83" s="22">
        <f t="shared" si="42"/>
        <v>393.0199999999971</v>
      </c>
      <c r="H83" s="20">
        <f t="shared" si="43"/>
        <v>3.2749999999999813</v>
      </c>
      <c r="I83" s="23"/>
      <c r="J83" s="22">
        <f t="shared" si="44"/>
        <v>393.5199999999966</v>
      </c>
      <c r="K83" s="20">
        <f t="shared" si="45"/>
        <v>3.7749999999999706</v>
      </c>
      <c r="L83" s="23"/>
      <c r="M83" s="46"/>
      <c r="N83" s="45"/>
      <c r="O83" s="3"/>
      <c r="P83" s="6"/>
      <c r="Q83" s="6"/>
      <c r="R83" s="6"/>
      <c r="S83" s="6"/>
      <c r="T83" s="6"/>
    </row>
    <row r="84" spans="1:20" ht="16.5" customHeight="1">
      <c r="A84" s="19">
        <f t="shared" si="38"/>
        <v>392.029999999998</v>
      </c>
      <c r="B84" s="20">
        <f t="shared" si="39"/>
        <v>2.2850000000000024</v>
      </c>
      <c r="C84" s="23">
        <f t="shared" si="52"/>
        <v>22.140000000000004</v>
      </c>
      <c r="D84" s="22">
        <f t="shared" si="40"/>
        <v>392.52999999999753</v>
      </c>
      <c r="E84" s="20">
        <f t="shared" si="41"/>
        <v>2.7849999999999917</v>
      </c>
      <c r="F84" s="23">
        <f t="shared" si="53"/>
        <v>31.830000000000016</v>
      </c>
      <c r="G84" s="22">
        <f t="shared" si="42"/>
        <v>393.0299999999971</v>
      </c>
      <c r="H84" s="20">
        <f t="shared" si="43"/>
        <v>3.284999999999981</v>
      </c>
      <c r="I84" s="23"/>
      <c r="J84" s="22">
        <f t="shared" si="44"/>
        <v>393.5299999999966</v>
      </c>
      <c r="K84" s="20">
        <f t="shared" si="45"/>
        <v>3.7849999999999704</v>
      </c>
      <c r="L84" s="23"/>
      <c r="M84" s="46"/>
      <c r="N84" s="45"/>
      <c r="O84" s="3"/>
      <c r="P84" s="6"/>
      <c r="Q84" s="6"/>
      <c r="R84" s="6"/>
      <c r="S84" s="6"/>
      <c r="T84" s="6"/>
    </row>
    <row r="85" spans="1:20" ht="16.5" customHeight="1">
      <c r="A85" s="19">
        <f t="shared" si="38"/>
        <v>392.039999999998</v>
      </c>
      <c r="B85" s="20">
        <f t="shared" si="39"/>
        <v>2.295000000000002</v>
      </c>
      <c r="C85" s="23">
        <f t="shared" si="52"/>
        <v>22.320000000000004</v>
      </c>
      <c r="D85" s="22">
        <f t="shared" si="40"/>
        <v>392.5399999999975</v>
      </c>
      <c r="E85" s="20">
        <f t="shared" si="41"/>
        <v>2.7949999999999915</v>
      </c>
      <c r="F85" s="23">
        <f t="shared" si="53"/>
        <v>32.04000000000001</v>
      </c>
      <c r="G85" s="22">
        <f t="shared" si="42"/>
        <v>393.03999999999706</v>
      </c>
      <c r="H85" s="20">
        <f t="shared" si="43"/>
        <v>3.294999999999981</v>
      </c>
      <c r="I85" s="23"/>
      <c r="J85" s="22">
        <f t="shared" si="44"/>
        <v>393.5399999999966</v>
      </c>
      <c r="K85" s="20">
        <f t="shared" si="45"/>
        <v>3.79499999999997</v>
      </c>
      <c r="L85" s="23"/>
      <c r="M85" s="46"/>
      <c r="N85" s="45"/>
      <c r="O85" s="3"/>
      <c r="P85" s="6"/>
      <c r="Q85" s="6"/>
      <c r="R85" s="6"/>
      <c r="S85" s="6"/>
      <c r="T85" s="6"/>
    </row>
    <row r="86" spans="1:20" ht="16.5" customHeight="1">
      <c r="A86" s="19">
        <f t="shared" si="38"/>
        <v>392.04999999999797</v>
      </c>
      <c r="B86" s="20">
        <f t="shared" si="39"/>
        <v>2.305000000000002</v>
      </c>
      <c r="C86" s="23">
        <f t="shared" si="52"/>
        <v>22.500000000000004</v>
      </c>
      <c r="D86" s="22">
        <f t="shared" si="40"/>
        <v>392.5499999999975</v>
      </c>
      <c r="E86" s="20">
        <f t="shared" si="41"/>
        <v>2.8049999999999913</v>
      </c>
      <c r="F86" s="23">
        <f t="shared" si="53"/>
        <v>32.250000000000014</v>
      </c>
      <c r="G86" s="22">
        <f t="shared" si="42"/>
        <v>393.04999999999706</v>
      </c>
      <c r="H86" s="20">
        <f t="shared" si="43"/>
        <v>3.3049999999999806</v>
      </c>
      <c r="I86" s="23"/>
      <c r="J86" s="22">
        <f t="shared" si="44"/>
        <v>393.5499999999966</v>
      </c>
      <c r="K86" s="20">
        <f t="shared" si="45"/>
        <v>3.80499999999997</v>
      </c>
      <c r="L86" s="23"/>
      <c r="M86" s="46"/>
      <c r="N86" s="45"/>
      <c r="O86" s="3"/>
      <c r="P86" s="6"/>
      <c r="Q86" s="6"/>
      <c r="R86" s="6"/>
      <c r="S86" s="6"/>
      <c r="T86" s="6"/>
    </row>
    <row r="87" spans="1:20" ht="16.5" customHeight="1">
      <c r="A87" s="19">
        <f t="shared" si="38"/>
        <v>392.05999999999796</v>
      </c>
      <c r="B87" s="20">
        <f t="shared" si="39"/>
        <v>2.3150000000000017</v>
      </c>
      <c r="C87" s="23">
        <f t="shared" si="52"/>
        <v>22.680000000000003</v>
      </c>
      <c r="D87" s="22">
        <f t="shared" si="40"/>
        <v>392.5599999999975</v>
      </c>
      <c r="E87" s="20">
        <f t="shared" si="41"/>
        <v>2.814999999999991</v>
      </c>
      <c r="F87" s="23">
        <f t="shared" si="53"/>
        <v>32.460000000000015</v>
      </c>
      <c r="G87" s="22">
        <f t="shared" si="42"/>
        <v>393.05999999999705</v>
      </c>
      <c r="H87" s="20">
        <f t="shared" si="43"/>
        <v>3.3149999999999804</v>
      </c>
      <c r="I87" s="23"/>
      <c r="J87" s="22">
        <f t="shared" si="44"/>
        <v>393.5599999999966</v>
      </c>
      <c r="K87" s="20">
        <f t="shared" si="45"/>
        <v>3.8149999999999697</v>
      </c>
      <c r="L87" s="23"/>
      <c r="M87" s="46"/>
      <c r="N87" s="45"/>
      <c r="O87" s="3"/>
      <c r="P87" s="6"/>
      <c r="Q87" s="6"/>
      <c r="R87" s="6"/>
      <c r="S87" s="6"/>
      <c r="T87" s="6"/>
    </row>
    <row r="88" spans="1:20" ht="16.5" customHeight="1">
      <c r="A88" s="19">
        <f t="shared" si="38"/>
        <v>392.06999999999795</v>
      </c>
      <c r="B88" s="20">
        <f t="shared" si="39"/>
        <v>2.3250000000000015</v>
      </c>
      <c r="C88" s="23">
        <f t="shared" si="52"/>
        <v>22.860000000000003</v>
      </c>
      <c r="D88" s="22">
        <f t="shared" si="40"/>
        <v>392.5699999999975</v>
      </c>
      <c r="E88" s="20">
        <f t="shared" si="41"/>
        <v>2.824999999999991</v>
      </c>
      <c r="F88" s="23">
        <f t="shared" si="53"/>
        <v>32.670000000000016</v>
      </c>
      <c r="G88" s="22">
        <f t="shared" si="42"/>
        <v>393.06999999999704</v>
      </c>
      <c r="H88" s="20">
        <f t="shared" si="43"/>
        <v>3.32499999999998</v>
      </c>
      <c r="I88" s="23"/>
      <c r="J88" s="22">
        <f t="shared" si="44"/>
        <v>393.5699999999966</v>
      </c>
      <c r="K88" s="20">
        <f t="shared" si="45"/>
        <v>3.8249999999999695</v>
      </c>
      <c r="L88" s="23"/>
      <c r="M88" s="46"/>
      <c r="N88" s="45"/>
      <c r="O88" s="3"/>
      <c r="P88" s="6"/>
      <c r="Q88" s="6"/>
      <c r="R88" s="6"/>
      <c r="S88" s="6"/>
      <c r="T88" s="6"/>
    </row>
    <row r="89" spans="1:20" ht="16.5" customHeight="1">
      <c r="A89" s="19">
        <f t="shared" si="38"/>
        <v>392.07999999999794</v>
      </c>
      <c r="B89" s="20">
        <f t="shared" si="39"/>
        <v>2.3350000000000013</v>
      </c>
      <c r="C89" s="23">
        <f t="shared" si="52"/>
        <v>23.040000000000003</v>
      </c>
      <c r="D89" s="22">
        <f t="shared" si="40"/>
        <v>392.5799999999975</v>
      </c>
      <c r="E89" s="20">
        <f t="shared" si="41"/>
        <v>2.8349999999999906</v>
      </c>
      <c r="F89" s="23">
        <f t="shared" si="53"/>
        <v>32.88000000000002</v>
      </c>
      <c r="G89" s="22">
        <f t="shared" si="42"/>
        <v>393.079999999997</v>
      </c>
      <c r="H89" s="20">
        <f t="shared" si="43"/>
        <v>3.33499999999998</v>
      </c>
      <c r="I89" s="23"/>
      <c r="J89" s="22">
        <f t="shared" si="44"/>
        <v>393.5799999999966</v>
      </c>
      <c r="K89" s="20">
        <f t="shared" si="45"/>
        <v>3.8349999999999693</v>
      </c>
      <c r="L89" s="23"/>
      <c r="M89" s="46"/>
      <c r="N89" s="45"/>
      <c r="O89" s="3"/>
      <c r="P89" s="6"/>
      <c r="Q89" s="6"/>
      <c r="R89" s="6"/>
      <c r="S89" s="6"/>
      <c r="T89" s="6"/>
    </row>
    <row r="90" spans="1:20" ht="16.5" customHeight="1">
      <c r="A90" s="19">
        <f t="shared" si="38"/>
        <v>392.08999999999793</v>
      </c>
      <c r="B90" s="20">
        <f t="shared" si="39"/>
        <v>2.345000000000001</v>
      </c>
      <c r="C90" s="23">
        <f t="shared" si="52"/>
        <v>23.220000000000002</v>
      </c>
      <c r="D90" s="22">
        <f t="shared" si="40"/>
        <v>392.5899999999975</v>
      </c>
      <c r="E90" s="20">
        <f t="shared" si="41"/>
        <v>2.8449999999999904</v>
      </c>
      <c r="F90" s="23">
        <f t="shared" si="53"/>
        <v>33.09000000000002</v>
      </c>
      <c r="G90" s="22">
        <f t="shared" si="42"/>
        <v>393.089999999997</v>
      </c>
      <c r="H90" s="20">
        <f t="shared" si="43"/>
        <v>3.3449999999999798</v>
      </c>
      <c r="I90" s="23"/>
      <c r="J90" s="22">
        <f t="shared" si="44"/>
        <v>393.58999999999656</v>
      </c>
      <c r="K90" s="20">
        <f t="shared" si="45"/>
        <v>3.844999999999969</v>
      </c>
      <c r="L90" s="23"/>
      <c r="M90" s="46"/>
      <c r="N90" s="45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392.0999999999979</v>
      </c>
      <c r="B91" s="29">
        <f t="shared" si="39"/>
        <v>2.355000000000001</v>
      </c>
      <c r="C91" s="30">
        <f t="shared" si="52"/>
        <v>23.400000000000002</v>
      </c>
      <c r="D91" s="31">
        <f t="shared" si="40"/>
        <v>392.59999999999746</v>
      </c>
      <c r="E91" s="29">
        <f t="shared" si="41"/>
        <v>2.85499999999999</v>
      </c>
      <c r="F91" s="30">
        <f t="shared" si="53"/>
        <v>33.30000000000002</v>
      </c>
      <c r="G91" s="31">
        <f t="shared" si="42"/>
        <v>393.099999999997</v>
      </c>
      <c r="H91" s="29">
        <f t="shared" si="43"/>
        <v>3.3549999999999796</v>
      </c>
      <c r="I91" s="30"/>
      <c r="J91" s="32">
        <f t="shared" si="44"/>
        <v>393.59999999999656</v>
      </c>
      <c r="K91" s="29">
        <f t="shared" si="45"/>
        <v>3.854999999999969</v>
      </c>
      <c r="L91" s="30"/>
      <c r="M91" s="46"/>
      <c r="N91" s="45"/>
      <c r="O91" s="3"/>
      <c r="P91" s="6"/>
      <c r="Q91" s="6"/>
      <c r="R91" s="6"/>
      <c r="S91" s="6"/>
      <c r="T91" s="6"/>
    </row>
    <row r="92" spans="1:20" ht="16.5" customHeight="1">
      <c r="A92" s="19">
        <f t="shared" si="38"/>
        <v>392.1099999999979</v>
      </c>
      <c r="B92" s="33">
        <f t="shared" si="39"/>
        <v>2.3650000000000007</v>
      </c>
      <c r="C92" s="14">
        <f>+C91+$N$29/10</f>
        <v>23.590000000000003</v>
      </c>
      <c r="D92" s="35">
        <f t="shared" si="40"/>
        <v>392.60999999999746</v>
      </c>
      <c r="E92" s="33">
        <f t="shared" si="41"/>
        <v>2.86499999999999</v>
      </c>
      <c r="F92" s="14">
        <f>+F91+$N$34/10</f>
        <v>33.51000000000002</v>
      </c>
      <c r="G92" s="37">
        <f t="shared" si="42"/>
        <v>393.109999999997</v>
      </c>
      <c r="H92" s="33">
        <f t="shared" si="43"/>
        <v>3.3649999999999793</v>
      </c>
      <c r="I92" s="14"/>
      <c r="J92" s="35">
        <f t="shared" si="44"/>
        <v>393.60999999999655</v>
      </c>
      <c r="K92" s="33">
        <f t="shared" si="45"/>
        <v>3.8649999999999687</v>
      </c>
      <c r="L92" s="14"/>
      <c r="M92" s="46"/>
      <c r="N92" s="45"/>
      <c r="O92" s="3"/>
      <c r="P92" s="6"/>
      <c r="Q92" s="6"/>
      <c r="R92" s="6"/>
      <c r="S92" s="6"/>
      <c r="T92" s="6"/>
    </row>
    <row r="93" spans="1:20" ht="16.5" customHeight="1">
      <c r="A93" s="19">
        <f t="shared" si="38"/>
        <v>392.1199999999979</v>
      </c>
      <c r="B93" s="20">
        <f t="shared" si="39"/>
        <v>2.3750000000000004</v>
      </c>
      <c r="C93" s="23">
        <f aca="true" t="shared" si="54" ref="C93:C102">+C92+$N$29/10</f>
        <v>23.780000000000005</v>
      </c>
      <c r="D93" s="22">
        <f t="shared" si="40"/>
        <v>392.61999999999745</v>
      </c>
      <c r="E93" s="20">
        <f t="shared" si="41"/>
        <v>2.87499999999999</v>
      </c>
      <c r="F93" s="23">
        <f aca="true" t="shared" si="55" ref="F93:F102">+F92+$N$34/10</f>
        <v>33.72000000000002</v>
      </c>
      <c r="G93" s="22">
        <f t="shared" si="42"/>
        <v>393.119999999997</v>
      </c>
      <c r="H93" s="20">
        <f t="shared" si="43"/>
        <v>3.374999999999979</v>
      </c>
      <c r="I93" s="23"/>
      <c r="J93" s="22">
        <f t="shared" si="44"/>
        <v>393.61999999999654</v>
      </c>
      <c r="K93" s="20">
        <f t="shared" si="45"/>
        <v>3.8749999999999685</v>
      </c>
      <c r="L93" s="23"/>
      <c r="M93" s="46"/>
      <c r="N93" s="45"/>
      <c r="O93" s="3"/>
      <c r="P93" s="6"/>
      <c r="Q93" s="6"/>
      <c r="R93" s="6"/>
      <c r="S93" s="6"/>
      <c r="T93" s="6"/>
    </row>
    <row r="94" spans="1:20" ht="16.5" customHeight="1">
      <c r="A94" s="19">
        <f t="shared" si="38"/>
        <v>392.1299999999979</v>
      </c>
      <c r="B94" s="20">
        <f t="shared" si="39"/>
        <v>2.3850000000000002</v>
      </c>
      <c r="C94" s="23">
        <f t="shared" si="54"/>
        <v>23.970000000000006</v>
      </c>
      <c r="D94" s="22">
        <f t="shared" si="40"/>
        <v>392.62999999999744</v>
      </c>
      <c r="E94" s="20">
        <f t="shared" si="41"/>
        <v>2.8849999999999896</v>
      </c>
      <c r="F94" s="23">
        <f t="shared" si="55"/>
        <v>33.93000000000002</v>
      </c>
      <c r="G94" s="22">
        <f t="shared" si="42"/>
        <v>393.129999999997</v>
      </c>
      <c r="H94" s="20">
        <f t="shared" si="43"/>
        <v>3.384999999999979</v>
      </c>
      <c r="I94" s="23"/>
      <c r="J94" s="22">
        <f t="shared" si="44"/>
        <v>393.6299999999965</v>
      </c>
      <c r="K94" s="20">
        <f t="shared" si="45"/>
        <v>3.8849999999999683</v>
      </c>
      <c r="L94" s="23"/>
      <c r="M94" s="46"/>
      <c r="N94" s="45"/>
      <c r="O94" s="3"/>
      <c r="P94" s="6"/>
      <c r="Q94" s="6"/>
      <c r="R94" s="6"/>
      <c r="S94" s="6"/>
      <c r="T94" s="6"/>
    </row>
    <row r="95" spans="1:20" ht="16.5" customHeight="1">
      <c r="A95" s="19">
        <f t="shared" si="38"/>
        <v>392.1399999999979</v>
      </c>
      <c r="B95" s="20">
        <f t="shared" si="39"/>
        <v>2.395</v>
      </c>
      <c r="C95" s="23">
        <f t="shared" si="54"/>
        <v>24.160000000000007</v>
      </c>
      <c r="D95" s="22">
        <f t="shared" si="40"/>
        <v>392.6399999999974</v>
      </c>
      <c r="E95" s="20">
        <f t="shared" si="41"/>
        <v>2.8949999999999894</v>
      </c>
      <c r="F95" s="23">
        <f t="shared" si="55"/>
        <v>34.14000000000002</v>
      </c>
      <c r="G95" s="22">
        <f t="shared" si="42"/>
        <v>393.139999999997</v>
      </c>
      <c r="H95" s="20">
        <f t="shared" si="43"/>
        <v>3.3949999999999787</v>
      </c>
      <c r="I95" s="23"/>
      <c r="J95" s="22">
        <f t="shared" si="44"/>
        <v>393.6399999999965</v>
      </c>
      <c r="K95" s="20">
        <f t="shared" si="45"/>
        <v>3.894999999999968</v>
      </c>
      <c r="L95" s="23"/>
      <c r="M95" s="46"/>
      <c r="N95" s="45"/>
      <c r="O95" s="3"/>
      <c r="P95" s="6"/>
      <c r="Q95" s="6"/>
      <c r="R95" s="6"/>
      <c r="S95" s="6"/>
      <c r="T95" s="6"/>
    </row>
    <row r="96" spans="1:20" ht="16.5" customHeight="1">
      <c r="A96" s="19">
        <f t="shared" si="38"/>
        <v>392.1499999999979</v>
      </c>
      <c r="B96" s="20">
        <f t="shared" si="39"/>
        <v>2.405</v>
      </c>
      <c r="C96" s="23">
        <f t="shared" si="54"/>
        <v>24.35000000000001</v>
      </c>
      <c r="D96" s="22">
        <f t="shared" si="40"/>
        <v>392.6499999999974</v>
      </c>
      <c r="E96" s="20">
        <f t="shared" si="41"/>
        <v>2.904999999999989</v>
      </c>
      <c r="F96" s="23">
        <f t="shared" si="55"/>
        <v>34.35000000000002</v>
      </c>
      <c r="G96" s="22">
        <f t="shared" si="42"/>
        <v>393.14999999999696</v>
      </c>
      <c r="H96" s="20">
        <f t="shared" si="43"/>
        <v>3.4049999999999785</v>
      </c>
      <c r="I96" s="23"/>
      <c r="J96" s="22">
        <f t="shared" si="44"/>
        <v>393.6499999999965</v>
      </c>
      <c r="K96" s="20">
        <f t="shared" si="45"/>
        <v>3.904999999999968</v>
      </c>
      <c r="L96" s="23"/>
      <c r="M96" s="46"/>
      <c r="N96" s="45"/>
      <c r="O96" s="3"/>
      <c r="P96" s="6"/>
      <c r="Q96" s="6"/>
      <c r="R96" s="6"/>
      <c r="S96" s="6"/>
      <c r="T96" s="6"/>
    </row>
    <row r="97" spans="1:20" ht="16.5" customHeight="1">
      <c r="A97" s="19">
        <f t="shared" si="38"/>
        <v>392.15999999999786</v>
      </c>
      <c r="B97" s="20">
        <f t="shared" si="39"/>
        <v>2.4149999999999996</v>
      </c>
      <c r="C97" s="23">
        <f t="shared" si="54"/>
        <v>24.54000000000001</v>
      </c>
      <c r="D97" s="22">
        <f t="shared" si="40"/>
        <v>392.6599999999974</v>
      </c>
      <c r="E97" s="20">
        <f t="shared" si="41"/>
        <v>2.914999999999989</v>
      </c>
      <c r="F97" s="23">
        <f t="shared" si="55"/>
        <v>34.560000000000024</v>
      </c>
      <c r="G97" s="22">
        <f t="shared" si="42"/>
        <v>393.15999999999696</v>
      </c>
      <c r="H97" s="20">
        <f t="shared" si="43"/>
        <v>3.4149999999999783</v>
      </c>
      <c r="I97" s="23"/>
      <c r="J97" s="22">
        <f t="shared" si="44"/>
        <v>393.6599999999965</v>
      </c>
      <c r="K97" s="20">
        <f t="shared" si="45"/>
        <v>3.9149999999999676</v>
      </c>
      <c r="L97" s="23"/>
      <c r="M97" s="46"/>
      <c r="N97" s="45"/>
      <c r="O97" s="3"/>
      <c r="P97" s="6"/>
      <c r="Q97" s="6"/>
      <c r="R97" s="6"/>
      <c r="S97" s="6"/>
      <c r="T97" s="6"/>
    </row>
    <row r="98" spans="1:20" ht="16.5" customHeight="1">
      <c r="A98" s="19">
        <f t="shared" si="38"/>
        <v>392.16999999999786</v>
      </c>
      <c r="B98" s="20">
        <f t="shared" si="39"/>
        <v>2.4249999999999994</v>
      </c>
      <c r="C98" s="23">
        <f t="shared" si="54"/>
        <v>24.73000000000001</v>
      </c>
      <c r="D98" s="22">
        <f t="shared" si="40"/>
        <v>392.6699999999974</v>
      </c>
      <c r="E98" s="20">
        <f t="shared" si="41"/>
        <v>2.9249999999999887</v>
      </c>
      <c r="F98" s="23">
        <f t="shared" si="55"/>
        <v>34.770000000000024</v>
      </c>
      <c r="G98" s="22">
        <f t="shared" si="42"/>
        <v>393.16999999999695</v>
      </c>
      <c r="H98" s="20">
        <f t="shared" si="43"/>
        <v>3.424999999999978</v>
      </c>
      <c r="I98" s="23"/>
      <c r="J98" s="22">
        <f t="shared" si="44"/>
        <v>393.6699999999965</v>
      </c>
      <c r="K98" s="20">
        <f t="shared" si="45"/>
        <v>3.9249999999999674</v>
      </c>
      <c r="L98" s="23"/>
      <c r="M98" s="46"/>
      <c r="N98" s="45"/>
      <c r="O98" s="3"/>
      <c r="P98" s="6"/>
      <c r="Q98" s="6"/>
      <c r="R98" s="6"/>
      <c r="S98" s="6"/>
      <c r="T98" s="6"/>
    </row>
    <row r="99" spans="1:20" ht="16.5" customHeight="1">
      <c r="A99" s="19">
        <f t="shared" si="38"/>
        <v>392.17999999999785</v>
      </c>
      <c r="B99" s="20">
        <f t="shared" si="39"/>
        <v>2.434999999999999</v>
      </c>
      <c r="C99" s="23">
        <f t="shared" si="54"/>
        <v>24.920000000000012</v>
      </c>
      <c r="D99" s="22">
        <f t="shared" si="40"/>
        <v>392.6799999999974</v>
      </c>
      <c r="E99" s="20">
        <f t="shared" si="41"/>
        <v>2.9349999999999885</v>
      </c>
      <c r="F99" s="23">
        <f t="shared" si="55"/>
        <v>34.980000000000025</v>
      </c>
      <c r="G99" s="22">
        <f t="shared" si="42"/>
        <v>393.17999999999694</v>
      </c>
      <c r="H99" s="20">
        <f t="shared" si="43"/>
        <v>3.434999999999978</v>
      </c>
      <c r="I99" s="23"/>
      <c r="J99" s="22">
        <f t="shared" si="44"/>
        <v>393.6799999999965</v>
      </c>
      <c r="K99" s="20">
        <f t="shared" si="45"/>
        <v>3.934999999999967</v>
      </c>
      <c r="L99" s="23"/>
      <c r="M99" s="46"/>
      <c r="N99" s="45"/>
      <c r="O99" s="3"/>
      <c r="P99" s="6"/>
      <c r="Q99" s="6"/>
      <c r="R99" s="6"/>
      <c r="S99" s="6"/>
      <c r="T99" s="6"/>
    </row>
    <row r="100" spans="1:20" ht="16.5" customHeight="1">
      <c r="A100" s="19">
        <f t="shared" si="38"/>
        <v>392.18999999999784</v>
      </c>
      <c r="B100" s="20">
        <f t="shared" si="39"/>
        <v>2.444999999999999</v>
      </c>
      <c r="C100" s="23">
        <f t="shared" si="54"/>
        <v>25.110000000000014</v>
      </c>
      <c r="D100" s="22">
        <f t="shared" si="40"/>
        <v>392.6899999999974</v>
      </c>
      <c r="E100" s="20">
        <f t="shared" si="41"/>
        <v>2.9449999999999883</v>
      </c>
      <c r="F100" s="23">
        <f t="shared" si="55"/>
        <v>35.190000000000026</v>
      </c>
      <c r="G100" s="22">
        <f t="shared" si="42"/>
        <v>393.1899999999969</v>
      </c>
      <c r="H100" s="20">
        <f t="shared" si="43"/>
        <v>3.4449999999999776</v>
      </c>
      <c r="I100" s="23"/>
      <c r="J100" s="22">
        <f t="shared" si="44"/>
        <v>393.6899999999965</v>
      </c>
      <c r="K100" s="20">
        <f t="shared" si="45"/>
        <v>3.944999999999967</v>
      </c>
      <c r="L100" s="23"/>
      <c r="M100" s="46"/>
      <c r="N100" s="45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392.19999999999783</v>
      </c>
      <c r="B101" s="29">
        <f t="shared" si="39"/>
        <v>2.4549999999999987</v>
      </c>
      <c r="C101" s="30">
        <f t="shared" si="54"/>
        <v>25.300000000000015</v>
      </c>
      <c r="D101" s="31">
        <f t="shared" si="40"/>
        <v>392.6999999999974</v>
      </c>
      <c r="E101" s="29">
        <f t="shared" si="41"/>
        <v>2.954999999999988</v>
      </c>
      <c r="F101" s="30">
        <f t="shared" si="55"/>
        <v>35.40000000000003</v>
      </c>
      <c r="G101" s="32">
        <f t="shared" si="42"/>
        <v>393.1999999999969</v>
      </c>
      <c r="H101" s="29">
        <f t="shared" si="43"/>
        <v>3.4549999999999774</v>
      </c>
      <c r="I101" s="30"/>
      <c r="J101" s="31">
        <f t="shared" si="44"/>
        <v>393.69999999999646</v>
      </c>
      <c r="K101" s="29">
        <f t="shared" si="45"/>
        <v>3.9549999999999668</v>
      </c>
      <c r="L101" s="30"/>
      <c r="M101" s="46"/>
      <c r="N101" s="45"/>
      <c r="O101" s="3"/>
      <c r="P101" s="6"/>
      <c r="Q101" s="6"/>
      <c r="R101" s="6"/>
      <c r="S101" s="6"/>
      <c r="T101" s="6"/>
    </row>
    <row r="102" spans="1:20" ht="16.5" customHeight="1">
      <c r="A102" s="19">
        <f t="shared" si="38"/>
        <v>392.2099999999978</v>
      </c>
      <c r="B102" s="33">
        <f t="shared" si="39"/>
        <v>2.4649999999999985</v>
      </c>
      <c r="C102" s="14">
        <f>+C101+$N$30/10</f>
        <v>25.490000000000016</v>
      </c>
      <c r="D102" s="37">
        <f t="shared" si="40"/>
        <v>392.70999999999736</v>
      </c>
      <c r="E102" s="33">
        <f t="shared" si="41"/>
        <v>2.964999999999988</v>
      </c>
      <c r="F102" s="14">
        <f>+F101+$N$35/10</f>
        <v>35.61000000000003</v>
      </c>
      <c r="G102" s="35">
        <f t="shared" si="42"/>
        <v>393.2099999999969</v>
      </c>
      <c r="H102" s="33">
        <f t="shared" si="43"/>
        <v>3.464999999999977</v>
      </c>
      <c r="I102" s="14"/>
      <c r="J102" s="37">
        <f t="shared" si="44"/>
        <v>393.70999999999646</v>
      </c>
      <c r="K102" s="33">
        <f t="shared" si="45"/>
        <v>3.9649999999999666</v>
      </c>
      <c r="L102" s="14"/>
      <c r="M102" s="46"/>
      <c r="N102" s="45"/>
      <c r="O102" s="3"/>
      <c r="P102" s="6"/>
      <c r="Q102" s="6"/>
      <c r="R102" s="6"/>
      <c r="S102" s="6"/>
      <c r="T102" s="6"/>
    </row>
    <row r="103" spans="1:20" ht="16.5" customHeight="1">
      <c r="A103" s="19">
        <f t="shared" si="38"/>
        <v>392.2199999999978</v>
      </c>
      <c r="B103" s="20">
        <f t="shared" si="39"/>
        <v>2.4749999999999983</v>
      </c>
      <c r="C103" s="23">
        <f aca="true" t="shared" si="56" ref="C103:C110">+C102+$N$30/10</f>
        <v>25.680000000000017</v>
      </c>
      <c r="D103" s="22">
        <f t="shared" si="40"/>
        <v>392.71999999999736</v>
      </c>
      <c r="E103" s="20">
        <f t="shared" si="41"/>
        <v>2.9749999999999877</v>
      </c>
      <c r="F103" s="23">
        <f aca="true" t="shared" si="57" ref="F103:F110">+F102+$N$35/10</f>
        <v>35.82000000000003</v>
      </c>
      <c r="G103" s="22">
        <f t="shared" si="42"/>
        <v>393.2199999999969</v>
      </c>
      <c r="H103" s="20">
        <f t="shared" si="43"/>
        <v>3.474999999999977</v>
      </c>
      <c r="I103" s="23"/>
      <c r="J103" s="22">
        <f t="shared" si="44"/>
        <v>393.71999999999645</v>
      </c>
      <c r="K103" s="20">
        <f t="shared" si="45"/>
        <v>3.9749999999999663</v>
      </c>
      <c r="L103" s="23"/>
      <c r="M103" s="46"/>
      <c r="N103" s="45"/>
      <c r="O103" s="3"/>
      <c r="P103" s="6"/>
      <c r="Q103" s="6"/>
      <c r="R103" s="6"/>
      <c r="S103" s="6"/>
      <c r="T103" s="6"/>
    </row>
    <row r="104" spans="1:20" ht="16.5" customHeight="1">
      <c r="A104" s="19">
        <f t="shared" si="38"/>
        <v>392.2299999999978</v>
      </c>
      <c r="B104" s="20">
        <f t="shared" si="39"/>
        <v>2.484999999999998</v>
      </c>
      <c r="C104" s="23">
        <f t="shared" si="56"/>
        <v>25.87000000000002</v>
      </c>
      <c r="D104" s="22">
        <f t="shared" si="40"/>
        <v>392.72999999999735</v>
      </c>
      <c r="E104" s="20">
        <f t="shared" si="41"/>
        <v>2.9849999999999874</v>
      </c>
      <c r="F104" s="23">
        <f t="shared" si="57"/>
        <v>36.03000000000003</v>
      </c>
      <c r="G104" s="22">
        <f t="shared" si="42"/>
        <v>393.2299999999969</v>
      </c>
      <c r="H104" s="20">
        <f t="shared" si="43"/>
        <v>3.484999999999977</v>
      </c>
      <c r="I104" s="23"/>
      <c r="J104" s="22">
        <f t="shared" si="44"/>
        <v>393.72999999999644</v>
      </c>
      <c r="K104" s="20">
        <f t="shared" si="45"/>
        <v>3.984999999999966</v>
      </c>
      <c r="L104" s="23"/>
      <c r="M104" s="46"/>
      <c r="N104" s="45"/>
      <c r="O104" s="3"/>
      <c r="P104" s="6"/>
      <c r="Q104" s="6"/>
      <c r="R104" s="6"/>
      <c r="S104" s="6"/>
      <c r="T104" s="6"/>
    </row>
    <row r="105" spans="1:20" ht="16.5" customHeight="1">
      <c r="A105" s="19">
        <f t="shared" si="38"/>
        <v>392.2399999999978</v>
      </c>
      <c r="B105" s="20">
        <f t="shared" si="39"/>
        <v>2.494999999999998</v>
      </c>
      <c r="C105" s="23">
        <f t="shared" si="56"/>
        <v>26.06000000000002</v>
      </c>
      <c r="D105" s="22">
        <f t="shared" si="40"/>
        <v>392.73999999999734</v>
      </c>
      <c r="E105" s="20">
        <f t="shared" si="41"/>
        <v>2.9949999999999872</v>
      </c>
      <c r="F105" s="23">
        <f t="shared" si="57"/>
        <v>36.24000000000003</v>
      </c>
      <c r="G105" s="22">
        <f t="shared" si="42"/>
        <v>393.2399999999969</v>
      </c>
      <c r="H105" s="20">
        <f t="shared" si="43"/>
        <v>3.4949999999999766</v>
      </c>
      <c r="I105" s="23"/>
      <c r="J105" s="22">
        <f t="shared" si="44"/>
        <v>393.7399999999964</v>
      </c>
      <c r="K105" s="20">
        <f t="shared" si="45"/>
        <v>3.994999999999966</v>
      </c>
      <c r="L105" s="23"/>
      <c r="M105" s="46"/>
      <c r="N105" s="45"/>
      <c r="O105" s="3"/>
      <c r="P105" s="6"/>
      <c r="Q105" s="6"/>
      <c r="R105" s="6"/>
      <c r="S105" s="6"/>
      <c r="T105" s="6"/>
    </row>
    <row r="106" spans="1:15" ht="16.5" customHeight="1">
      <c r="A106" s="19">
        <f t="shared" si="38"/>
        <v>392.2499999999978</v>
      </c>
      <c r="B106" s="20">
        <f t="shared" si="39"/>
        <v>2.5049999999999977</v>
      </c>
      <c r="C106" s="23">
        <f t="shared" si="56"/>
        <v>26.25000000000002</v>
      </c>
      <c r="D106" s="22">
        <f t="shared" si="40"/>
        <v>392.7499999999973</v>
      </c>
      <c r="E106" s="20">
        <f t="shared" si="41"/>
        <v>3.004999999999987</v>
      </c>
      <c r="F106" s="23">
        <f t="shared" si="57"/>
        <v>36.45000000000003</v>
      </c>
      <c r="G106" s="22">
        <f t="shared" si="42"/>
        <v>393.2499999999969</v>
      </c>
      <c r="H106" s="20">
        <f t="shared" si="43"/>
        <v>3.5049999999999764</v>
      </c>
      <c r="I106" s="23"/>
      <c r="J106" s="22">
        <f t="shared" si="44"/>
        <v>393.7499999999964</v>
      </c>
      <c r="K106" s="20">
        <f t="shared" si="45"/>
        <v>4.004999999999966</v>
      </c>
      <c r="L106" s="23"/>
      <c r="M106" s="46"/>
      <c r="N106" s="47"/>
      <c r="O106" s="48"/>
    </row>
    <row r="107" spans="1:15" ht="16.5" customHeight="1">
      <c r="A107" s="19">
        <f t="shared" si="38"/>
        <v>392.2599999999978</v>
      </c>
      <c r="B107" s="20">
        <f t="shared" si="39"/>
        <v>2.5149999999999975</v>
      </c>
      <c r="C107" s="23">
        <f t="shared" si="56"/>
        <v>26.440000000000023</v>
      </c>
      <c r="D107" s="22">
        <f t="shared" si="40"/>
        <v>392.7599999999973</v>
      </c>
      <c r="E107" s="20">
        <f t="shared" si="41"/>
        <v>3.014999999999987</v>
      </c>
      <c r="F107" s="23">
        <f t="shared" si="57"/>
        <v>36.66000000000003</v>
      </c>
      <c r="G107" s="22">
        <f t="shared" si="42"/>
        <v>393.25999999999686</v>
      </c>
      <c r="H107" s="20">
        <f t="shared" si="43"/>
        <v>3.514999999999976</v>
      </c>
      <c r="I107" s="23"/>
      <c r="J107" s="22">
        <f t="shared" si="44"/>
        <v>393.7599999999964</v>
      </c>
      <c r="K107" s="20">
        <f t="shared" si="45"/>
        <v>4.014999999999966</v>
      </c>
      <c r="L107" s="23"/>
      <c r="M107" s="46"/>
      <c r="N107" s="47"/>
      <c r="O107" s="48"/>
    </row>
    <row r="108" spans="1:15" ht="16.5" customHeight="1">
      <c r="A108" s="19">
        <f t="shared" si="38"/>
        <v>392.26999999999776</v>
      </c>
      <c r="B108" s="20">
        <f t="shared" si="39"/>
        <v>2.5249999999999972</v>
      </c>
      <c r="C108" s="23">
        <f t="shared" si="56"/>
        <v>26.630000000000024</v>
      </c>
      <c r="D108" s="22">
        <f t="shared" si="40"/>
        <v>392.7699999999973</v>
      </c>
      <c r="E108" s="20">
        <f t="shared" si="41"/>
        <v>3.0249999999999866</v>
      </c>
      <c r="F108" s="23">
        <f t="shared" si="57"/>
        <v>36.87000000000003</v>
      </c>
      <c r="G108" s="22">
        <f t="shared" si="42"/>
        <v>393.26999999999686</v>
      </c>
      <c r="H108" s="20">
        <f t="shared" si="43"/>
        <v>3.524999999999976</v>
      </c>
      <c r="I108" s="23"/>
      <c r="J108" s="22">
        <f t="shared" si="44"/>
        <v>393.7699999999964</v>
      </c>
      <c r="K108" s="20">
        <f t="shared" si="45"/>
        <v>4.024999999999966</v>
      </c>
      <c r="L108" s="23"/>
      <c r="M108" s="46"/>
      <c r="N108" s="47"/>
      <c r="O108" s="48"/>
    </row>
    <row r="109" spans="1:15" ht="16.5" customHeight="1">
      <c r="A109" s="19">
        <f t="shared" si="38"/>
        <v>392.27999999999776</v>
      </c>
      <c r="B109" s="20">
        <f t="shared" si="39"/>
        <v>2.534999999999997</v>
      </c>
      <c r="C109" s="23">
        <f t="shared" si="56"/>
        <v>26.820000000000025</v>
      </c>
      <c r="D109" s="22">
        <f t="shared" si="40"/>
        <v>392.7799999999973</v>
      </c>
      <c r="E109" s="20">
        <f t="shared" si="41"/>
        <v>3.0349999999999864</v>
      </c>
      <c r="F109" s="23">
        <f t="shared" si="57"/>
        <v>37.080000000000034</v>
      </c>
      <c r="G109" s="22">
        <f t="shared" si="42"/>
        <v>393.27999999999685</v>
      </c>
      <c r="H109" s="20">
        <f t="shared" si="43"/>
        <v>3.5349999999999757</v>
      </c>
      <c r="I109" s="23"/>
      <c r="J109" s="22">
        <f t="shared" si="44"/>
        <v>393.7799999999964</v>
      </c>
      <c r="K109" s="20">
        <f t="shared" si="45"/>
        <v>4.0349999999999655</v>
      </c>
      <c r="L109" s="23"/>
      <c r="M109" s="46"/>
      <c r="N109" s="47"/>
      <c r="O109" s="48"/>
    </row>
    <row r="110" spans="1:15" ht="16.5" customHeight="1">
      <c r="A110" s="38">
        <f t="shared" si="38"/>
        <v>392.28999999999775</v>
      </c>
      <c r="B110" s="29">
        <f t="shared" si="39"/>
        <v>2.544999999999997</v>
      </c>
      <c r="C110" s="30">
        <f t="shared" si="56"/>
        <v>27.010000000000026</v>
      </c>
      <c r="D110" s="31">
        <f t="shared" si="40"/>
        <v>392.7899999999973</v>
      </c>
      <c r="E110" s="29">
        <f t="shared" si="41"/>
        <v>3.044999999999986</v>
      </c>
      <c r="F110" s="30">
        <f t="shared" si="57"/>
        <v>37.290000000000035</v>
      </c>
      <c r="G110" s="31">
        <f t="shared" si="42"/>
        <v>393.28999999999684</v>
      </c>
      <c r="H110" s="29">
        <f t="shared" si="43"/>
        <v>3.5449999999999755</v>
      </c>
      <c r="I110" s="30"/>
      <c r="J110" s="31">
        <f t="shared" si="44"/>
        <v>393.7899999999964</v>
      </c>
      <c r="K110" s="29">
        <f t="shared" si="45"/>
        <v>4.044999999999965</v>
      </c>
      <c r="L110" s="30"/>
      <c r="M110" s="46"/>
      <c r="N110" s="47"/>
      <c r="O110" s="48"/>
    </row>
    <row r="111" spans="1:14" ht="22.5" customHeight="1">
      <c r="A111" s="49"/>
      <c r="B111" s="49"/>
      <c r="C111" s="49"/>
      <c r="D111" s="49"/>
      <c r="E111" s="49"/>
      <c r="F111" s="49"/>
      <c r="G111" s="49"/>
      <c r="H111" s="49"/>
      <c r="I111" s="50"/>
      <c r="J111" s="50"/>
      <c r="K111" s="50"/>
      <c r="L111" s="50"/>
      <c r="M111" s="46"/>
      <c r="N111" s="51"/>
    </row>
    <row r="112" spans="1:14" ht="22.5" customHeight="1">
      <c r="A112" s="49"/>
      <c r="B112" s="49"/>
      <c r="C112" s="49"/>
      <c r="D112" s="49"/>
      <c r="E112" s="49"/>
      <c r="F112" s="49"/>
      <c r="G112" s="49"/>
      <c r="H112" s="49"/>
      <c r="I112" s="50"/>
      <c r="J112" s="50"/>
      <c r="K112" s="50"/>
      <c r="L112" s="50"/>
      <c r="M112" s="46"/>
      <c r="N112" s="51"/>
    </row>
    <row r="113" spans="1:14" ht="22.5" customHeight="1">
      <c r="A113" s="52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  <c r="M113" s="46"/>
      <c r="N113" s="51"/>
    </row>
    <row r="114" spans="1:14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7"/>
      <c r="N114" s="51"/>
    </row>
    <row r="115" spans="1:14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7"/>
      <c r="N115" s="51"/>
    </row>
    <row r="116" spans="1:14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7"/>
      <c r="N116" s="51"/>
    </row>
    <row r="117" spans="1:14" ht="16.5" customHeight="1">
      <c r="A117" s="41"/>
      <c r="B117" s="41"/>
      <c r="C117" s="41"/>
      <c r="D117" s="42"/>
      <c r="E117" s="41"/>
      <c r="F117" s="41"/>
      <c r="G117" s="42"/>
      <c r="H117" s="41"/>
      <c r="I117" s="41"/>
      <c r="J117" s="42"/>
      <c r="K117" s="41"/>
      <c r="L117" s="41"/>
      <c r="M117" s="47"/>
      <c r="N117" s="51"/>
    </row>
    <row r="118" spans="1:14" ht="16.5" customHeight="1">
      <c r="A118" s="41"/>
      <c r="B118" s="41"/>
      <c r="C118" s="41"/>
      <c r="D118" s="42"/>
      <c r="E118" s="41"/>
      <c r="F118" s="41"/>
      <c r="G118" s="42"/>
      <c r="H118" s="41"/>
      <c r="I118" s="41"/>
      <c r="J118" s="42"/>
      <c r="K118" s="41"/>
      <c r="L118" s="41"/>
      <c r="M118" s="47"/>
      <c r="N118" s="51"/>
    </row>
    <row r="119" spans="1:14" ht="16.5" customHeight="1">
      <c r="A119" s="41"/>
      <c r="B119" s="41"/>
      <c r="C119" s="41"/>
      <c r="D119" s="42"/>
      <c r="E119" s="41"/>
      <c r="F119" s="41"/>
      <c r="G119" s="42"/>
      <c r="H119" s="41"/>
      <c r="I119" s="41"/>
      <c r="J119" s="42"/>
      <c r="K119" s="41"/>
      <c r="L119" s="41"/>
      <c r="M119" s="47"/>
      <c r="N119" s="51"/>
    </row>
    <row r="120" spans="1:14" ht="16.5" customHeight="1">
      <c r="A120" s="41"/>
      <c r="B120" s="41"/>
      <c r="C120" s="41"/>
      <c r="D120" s="42"/>
      <c r="E120" s="41"/>
      <c r="F120" s="41"/>
      <c r="G120" s="42"/>
      <c r="H120" s="41"/>
      <c r="I120" s="41"/>
      <c r="J120" s="42"/>
      <c r="K120" s="41"/>
      <c r="L120" s="41"/>
      <c r="M120" s="47"/>
      <c r="N120" s="51"/>
    </row>
    <row r="121" spans="1:14" ht="16.5" customHeight="1">
      <c r="A121" s="41"/>
      <c r="B121" s="41"/>
      <c r="C121" s="41"/>
      <c r="D121" s="42"/>
      <c r="E121" s="41"/>
      <c r="F121" s="41"/>
      <c r="G121" s="42"/>
      <c r="H121" s="41"/>
      <c r="I121" s="41"/>
      <c r="J121" s="42"/>
      <c r="K121" s="41"/>
      <c r="L121" s="41"/>
      <c r="M121" s="47"/>
      <c r="N121" s="51"/>
    </row>
    <row r="122" spans="1:14" ht="16.5" customHeight="1">
      <c r="A122" s="41"/>
      <c r="B122" s="41"/>
      <c r="C122" s="41"/>
      <c r="D122" s="42"/>
      <c r="E122" s="41"/>
      <c r="F122" s="41"/>
      <c r="G122" s="42"/>
      <c r="H122" s="41"/>
      <c r="I122" s="41"/>
      <c r="J122" s="42"/>
      <c r="K122" s="41"/>
      <c r="L122" s="41"/>
      <c r="M122" s="47"/>
      <c r="N122" s="51"/>
    </row>
    <row r="123" spans="1:14" ht="16.5" customHeight="1">
      <c r="A123" s="41"/>
      <c r="B123" s="41"/>
      <c r="C123" s="41"/>
      <c r="D123" s="42"/>
      <c r="E123" s="41"/>
      <c r="F123" s="41"/>
      <c r="G123" s="42"/>
      <c r="H123" s="41"/>
      <c r="I123" s="41"/>
      <c r="J123" s="42"/>
      <c r="K123" s="41"/>
      <c r="L123" s="41"/>
      <c r="M123" s="47"/>
      <c r="N123" s="51"/>
    </row>
    <row r="124" spans="1:14" ht="16.5" customHeight="1">
      <c r="A124" s="41"/>
      <c r="B124" s="41"/>
      <c r="C124" s="41"/>
      <c r="D124" s="42"/>
      <c r="E124" s="41"/>
      <c r="F124" s="41"/>
      <c r="G124" s="42"/>
      <c r="H124" s="41"/>
      <c r="I124" s="41"/>
      <c r="J124" s="42"/>
      <c r="K124" s="41"/>
      <c r="L124" s="41"/>
      <c r="M124" s="47"/>
      <c r="N124" s="51"/>
    </row>
    <row r="125" spans="1:14" ht="16.5" customHeight="1">
      <c r="A125" s="41"/>
      <c r="B125" s="41"/>
      <c r="C125" s="41"/>
      <c r="D125" s="42"/>
      <c r="E125" s="41"/>
      <c r="F125" s="41"/>
      <c r="G125" s="42"/>
      <c r="H125" s="41"/>
      <c r="I125" s="41"/>
      <c r="J125" s="42"/>
      <c r="K125" s="41"/>
      <c r="L125" s="41"/>
      <c r="M125" s="51"/>
      <c r="N125" s="51"/>
    </row>
    <row r="126" spans="1:14" ht="16.5" customHeight="1">
      <c r="A126" s="41"/>
      <c r="B126" s="41"/>
      <c r="C126" s="41"/>
      <c r="D126" s="42"/>
      <c r="E126" s="41"/>
      <c r="F126" s="41"/>
      <c r="G126" s="42"/>
      <c r="H126" s="41"/>
      <c r="I126" s="41"/>
      <c r="J126" s="42"/>
      <c r="K126" s="41"/>
      <c r="L126" s="41"/>
      <c r="M126" s="51"/>
      <c r="N126" s="51"/>
    </row>
    <row r="127" spans="1:14" ht="16.5" customHeight="1">
      <c r="A127" s="41"/>
      <c r="B127" s="41"/>
      <c r="C127" s="41"/>
      <c r="D127" s="42"/>
      <c r="E127" s="41"/>
      <c r="F127" s="41"/>
      <c r="G127" s="42"/>
      <c r="H127" s="41"/>
      <c r="I127" s="41"/>
      <c r="J127" s="42"/>
      <c r="K127" s="41"/>
      <c r="L127" s="41"/>
      <c r="M127" s="51"/>
      <c r="N127" s="51"/>
    </row>
    <row r="128" spans="1:14" ht="16.5" customHeight="1">
      <c r="A128" s="41"/>
      <c r="B128" s="41"/>
      <c r="C128" s="41"/>
      <c r="D128" s="42"/>
      <c r="E128" s="41"/>
      <c r="F128" s="41"/>
      <c r="G128" s="42"/>
      <c r="H128" s="41"/>
      <c r="I128" s="41"/>
      <c r="J128" s="42"/>
      <c r="K128" s="41"/>
      <c r="L128" s="41"/>
      <c r="M128" s="51"/>
      <c r="N128" s="51"/>
    </row>
    <row r="129" spans="1:14" ht="16.5" customHeight="1">
      <c r="A129" s="41"/>
      <c r="B129" s="41"/>
      <c r="C129" s="41"/>
      <c r="D129" s="42"/>
      <c r="E129" s="41"/>
      <c r="F129" s="41"/>
      <c r="G129" s="42"/>
      <c r="H129" s="41"/>
      <c r="I129" s="41"/>
      <c r="J129" s="42"/>
      <c r="K129" s="41"/>
      <c r="L129" s="41"/>
      <c r="M129" s="51"/>
      <c r="N129" s="51"/>
    </row>
    <row r="130" spans="1:14" ht="16.5" customHeight="1">
      <c r="A130" s="41"/>
      <c r="B130" s="41"/>
      <c r="C130" s="41"/>
      <c r="D130" s="42"/>
      <c r="E130" s="41"/>
      <c r="F130" s="41"/>
      <c r="G130" s="42"/>
      <c r="H130" s="41"/>
      <c r="I130" s="41"/>
      <c r="J130" s="42"/>
      <c r="K130" s="41"/>
      <c r="L130" s="41"/>
      <c r="M130" s="51"/>
      <c r="N130" s="51"/>
    </row>
    <row r="131" spans="1:14" ht="16.5" customHeight="1">
      <c r="A131" s="41"/>
      <c r="B131" s="41"/>
      <c r="C131" s="41"/>
      <c r="D131" s="42"/>
      <c r="E131" s="41"/>
      <c r="F131" s="41"/>
      <c r="G131" s="42"/>
      <c r="H131" s="41"/>
      <c r="I131" s="41"/>
      <c r="J131" s="42"/>
      <c r="K131" s="41"/>
      <c r="L131" s="41"/>
      <c r="M131" s="51"/>
      <c r="N131" s="51"/>
    </row>
    <row r="132" spans="1:14" ht="16.5" customHeight="1">
      <c r="A132" s="41"/>
      <c r="B132" s="41"/>
      <c r="C132" s="41"/>
      <c r="D132" s="42"/>
      <c r="E132" s="41"/>
      <c r="F132" s="41"/>
      <c r="G132" s="42"/>
      <c r="H132" s="41"/>
      <c r="I132" s="41"/>
      <c r="J132" s="42"/>
      <c r="K132" s="41"/>
      <c r="L132" s="41"/>
      <c r="M132" s="51"/>
      <c r="N132" s="51"/>
    </row>
    <row r="133" spans="1:14" ht="16.5" customHeight="1">
      <c r="A133" s="41"/>
      <c r="B133" s="41"/>
      <c r="C133" s="41"/>
      <c r="D133" s="42"/>
      <c r="E133" s="41"/>
      <c r="F133" s="41"/>
      <c r="G133" s="42"/>
      <c r="H133" s="41"/>
      <c r="I133" s="41"/>
      <c r="J133" s="42"/>
      <c r="K133" s="41"/>
      <c r="L133" s="41"/>
      <c r="M133" s="51"/>
      <c r="N133" s="51"/>
    </row>
    <row r="134" spans="1:14" ht="16.5" customHeight="1">
      <c r="A134" s="41"/>
      <c r="B134" s="41"/>
      <c r="C134" s="41"/>
      <c r="D134" s="42"/>
      <c r="E134" s="41"/>
      <c r="F134" s="41"/>
      <c r="G134" s="42"/>
      <c r="H134" s="41"/>
      <c r="I134" s="41"/>
      <c r="J134" s="42"/>
      <c r="K134" s="41"/>
      <c r="L134" s="41"/>
      <c r="M134" s="51"/>
      <c r="N134" s="51"/>
    </row>
    <row r="135" spans="1:14" ht="16.5" customHeight="1">
      <c r="A135" s="41"/>
      <c r="B135" s="41"/>
      <c r="C135" s="41"/>
      <c r="D135" s="42"/>
      <c r="E135" s="41"/>
      <c r="F135" s="41"/>
      <c r="G135" s="42"/>
      <c r="H135" s="41"/>
      <c r="I135" s="41"/>
      <c r="J135" s="42"/>
      <c r="K135" s="41"/>
      <c r="L135" s="41"/>
      <c r="M135" s="51"/>
      <c r="N135" s="51"/>
    </row>
    <row r="136" spans="1:14" ht="16.5" customHeight="1">
      <c r="A136" s="41"/>
      <c r="B136" s="41"/>
      <c r="C136" s="41"/>
      <c r="D136" s="42"/>
      <c r="E136" s="41"/>
      <c r="F136" s="41"/>
      <c r="G136" s="42"/>
      <c r="H136" s="41"/>
      <c r="I136" s="41"/>
      <c r="J136" s="42"/>
      <c r="K136" s="41"/>
      <c r="L136" s="41"/>
      <c r="M136" s="51"/>
      <c r="N136" s="51"/>
    </row>
    <row r="137" spans="1:14" ht="16.5" customHeight="1">
      <c r="A137" s="41"/>
      <c r="B137" s="41"/>
      <c r="C137" s="41"/>
      <c r="D137" s="42"/>
      <c r="E137" s="41"/>
      <c r="F137" s="41"/>
      <c r="G137" s="42"/>
      <c r="H137" s="41"/>
      <c r="I137" s="41"/>
      <c r="J137" s="42"/>
      <c r="K137" s="41"/>
      <c r="L137" s="41"/>
      <c r="M137" s="51"/>
      <c r="N137" s="51"/>
    </row>
    <row r="138" spans="1:14" ht="16.5" customHeight="1">
      <c r="A138" s="41"/>
      <c r="B138" s="41"/>
      <c r="C138" s="41"/>
      <c r="D138" s="42"/>
      <c r="E138" s="41"/>
      <c r="F138" s="41"/>
      <c r="G138" s="42"/>
      <c r="H138" s="41"/>
      <c r="I138" s="41"/>
      <c r="J138" s="42"/>
      <c r="K138" s="41"/>
      <c r="L138" s="41"/>
      <c r="M138" s="51"/>
      <c r="N138" s="51"/>
    </row>
    <row r="139" spans="1:14" ht="16.5" customHeight="1">
      <c r="A139" s="41"/>
      <c r="B139" s="41"/>
      <c r="C139" s="41"/>
      <c r="D139" s="42"/>
      <c r="E139" s="41"/>
      <c r="F139" s="41"/>
      <c r="G139" s="42"/>
      <c r="H139" s="41"/>
      <c r="I139" s="41"/>
      <c r="J139" s="42"/>
      <c r="K139" s="41"/>
      <c r="L139" s="41"/>
      <c r="M139" s="51"/>
      <c r="N139" s="51"/>
    </row>
    <row r="140" spans="1:14" ht="16.5" customHeight="1">
      <c r="A140" s="41"/>
      <c r="B140" s="41"/>
      <c r="C140" s="41"/>
      <c r="D140" s="42"/>
      <c r="E140" s="41"/>
      <c r="F140" s="41"/>
      <c r="G140" s="42"/>
      <c r="H140" s="41"/>
      <c r="I140" s="41"/>
      <c r="J140" s="42"/>
      <c r="K140" s="41"/>
      <c r="L140" s="41"/>
      <c r="M140" s="51"/>
      <c r="N140" s="51"/>
    </row>
    <row r="141" spans="1:14" ht="16.5" customHeight="1">
      <c r="A141" s="41"/>
      <c r="B141" s="41"/>
      <c r="C141" s="41"/>
      <c r="D141" s="42"/>
      <c r="E141" s="41"/>
      <c r="F141" s="41"/>
      <c r="G141" s="42"/>
      <c r="H141" s="41"/>
      <c r="I141" s="41"/>
      <c r="J141" s="42"/>
      <c r="K141" s="41"/>
      <c r="L141" s="41"/>
      <c r="M141" s="51"/>
      <c r="N141" s="51"/>
    </row>
    <row r="142" spans="1:14" ht="16.5" customHeight="1">
      <c r="A142" s="41"/>
      <c r="B142" s="41"/>
      <c r="C142" s="41"/>
      <c r="D142" s="42"/>
      <c r="E142" s="41"/>
      <c r="F142" s="41"/>
      <c r="G142" s="42"/>
      <c r="H142" s="41"/>
      <c r="I142" s="41"/>
      <c r="J142" s="42"/>
      <c r="K142" s="41"/>
      <c r="L142" s="41"/>
      <c r="M142" s="51"/>
      <c r="N142" s="51"/>
    </row>
    <row r="143" spans="1:14" ht="16.5" customHeight="1">
      <c r="A143" s="41"/>
      <c r="B143" s="41"/>
      <c r="C143" s="41"/>
      <c r="D143" s="42"/>
      <c r="E143" s="41"/>
      <c r="F143" s="41"/>
      <c r="G143" s="42"/>
      <c r="H143" s="41"/>
      <c r="I143" s="41"/>
      <c r="J143" s="42"/>
      <c r="K143" s="41"/>
      <c r="L143" s="41"/>
      <c r="M143" s="51"/>
      <c r="N143" s="51"/>
    </row>
    <row r="144" spans="1:14" ht="16.5" customHeight="1">
      <c r="A144" s="41"/>
      <c r="B144" s="41"/>
      <c r="C144" s="41"/>
      <c r="D144" s="42"/>
      <c r="E144" s="41"/>
      <c r="F144" s="41"/>
      <c r="G144" s="42"/>
      <c r="H144" s="41"/>
      <c r="I144" s="41"/>
      <c r="J144" s="42"/>
      <c r="K144" s="41"/>
      <c r="L144" s="41"/>
      <c r="M144" s="51"/>
      <c r="N144" s="51"/>
    </row>
    <row r="145" spans="1:14" ht="16.5" customHeight="1">
      <c r="A145" s="41"/>
      <c r="B145" s="41"/>
      <c r="C145" s="41"/>
      <c r="D145" s="42"/>
      <c r="E145" s="41"/>
      <c r="F145" s="41"/>
      <c r="G145" s="42"/>
      <c r="H145" s="41"/>
      <c r="I145" s="41"/>
      <c r="J145" s="42"/>
      <c r="K145" s="41"/>
      <c r="L145" s="41"/>
      <c r="M145" s="51"/>
      <c r="N145" s="51"/>
    </row>
    <row r="146" spans="1:14" ht="16.5" customHeight="1">
      <c r="A146" s="41"/>
      <c r="B146" s="41"/>
      <c r="C146" s="41"/>
      <c r="D146" s="42"/>
      <c r="E146" s="41"/>
      <c r="F146" s="41"/>
      <c r="G146" s="42"/>
      <c r="H146" s="41"/>
      <c r="I146" s="41"/>
      <c r="J146" s="42"/>
      <c r="K146" s="41"/>
      <c r="L146" s="41"/>
      <c r="M146" s="51"/>
      <c r="N146" s="51"/>
    </row>
    <row r="147" spans="1:14" ht="16.5" customHeight="1">
      <c r="A147" s="41"/>
      <c r="B147" s="41"/>
      <c r="C147" s="41"/>
      <c r="D147" s="42"/>
      <c r="E147" s="41"/>
      <c r="F147" s="41"/>
      <c r="G147" s="42"/>
      <c r="H147" s="41"/>
      <c r="I147" s="41"/>
      <c r="J147" s="42"/>
      <c r="K147" s="41"/>
      <c r="L147" s="41"/>
      <c r="M147" s="51"/>
      <c r="N147" s="51"/>
    </row>
    <row r="148" spans="1:14" ht="16.5" customHeight="1">
      <c r="A148" s="41"/>
      <c r="B148" s="41"/>
      <c r="C148" s="41"/>
      <c r="D148" s="42"/>
      <c r="E148" s="41"/>
      <c r="F148" s="41"/>
      <c r="G148" s="42"/>
      <c r="H148" s="41"/>
      <c r="I148" s="41"/>
      <c r="J148" s="42"/>
      <c r="K148" s="41"/>
      <c r="L148" s="41"/>
      <c r="M148" s="51"/>
      <c r="N148" s="51"/>
    </row>
    <row r="149" spans="1:14" ht="16.5" customHeight="1">
      <c r="A149" s="41"/>
      <c r="B149" s="41"/>
      <c r="C149" s="41"/>
      <c r="D149" s="42"/>
      <c r="E149" s="41"/>
      <c r="F149" s="41"/>
      <c r="G149" s="42"/>
      <c r="H149" s="41"/>
      <c r="I149" s="41"/>
      <c r="J149" s="42"/>
      <c r="K149" s="41"/>
      <c r="L149" s="41"/>
      <c r="M149" s="51"/>
      <c r="N149" s="51"/>
    </row>
    <row r="150" spans="1:14" ht="16.5" customHeight="1">
      <c r="A150" s="41"/>
      <c r="B150" s="41"/>
      <c r="C150" s="41"/>
      <c r="D150" s="42"/>
      <c r="E150" s="41"/>
      <c r="F150" s="41"/>
      <c r="G150" s="42"/>
      <c r="H150" s="41"/>
      <c r="I150" s="41"/>
      <c r="J150" s="42"/>
      <c r="K150" s="41"/>
      <c r="L150" s="41"/>
      <c r="M150" s="51"/>
      <c r="N150" s="51"/>
    </row>
    <row r="151" spans="1:14" ht="16.5" customHeight="1">
      <c r="A151" s="41"/>
      <c r="B151" s="41"/>
      <c r="C151" s="41"/>
      <c r="D151" s="42"/>
      <c r="E151" s="41"/>
      <c r="F151" s="41"/>
      <c r="G151" s="42"/>
      <c r="H151" s="41"/>
      <c r="I151" s="41"/>
      <c r="J151" s="42"/>
      <c r="K151" s="41"/>
      <c r="L151" s="41"/>
      <c r="M151" s="51"/>
      <c r="N151" s="51"/>
    </row>
    <row r="152" spans="1:14" ht="16.5" customHeight="1">
      <c r="A152" s="41"/>
      <c r="B152" s="41"/>
      <c r="C152" s="41"/>
      <c r="D152" s="42"/>
      <c r="E152" s="41"/>
      <c r="F152" s="41"/>
      <c r="G152" s="42"/>
      <c r="H152" s="41"/>
      <c r="I152" s="41"/>
      <c r="J152" s="42"/>
      <c r="K152" s="41"/>
      <c r="L152" s="41"/>
      <c r="M152" s="51"/>
      <c r="N152" s="51"/>
    </row>
    <row r="153" spans="1:14" ht="16.5" customHeight="1">
      <c r="A153" s="41"/>
      <c r="B153" s="41"/>
      <c r="C153" s="41"/>
      <c r="D153" s="42"/>
      <c r="E153" s="41"/>
      <c r="F153" s="41"/>
      <c r="G153" s="42"/>
      <c r="H153" s="41"/>
      <c r="I153" s="41"/>
      <c r="J153" s="42"/>
      <c r="K153" s="41"/>
      <c r="L153" s="41"/>
      <c r="M153" s="51"/>
      <c r="N153" s="51"/>
    </row>
    <row r="154" spans="1:14" ht="16.5" customHeight="1">
      <c r="A154" s="41"/>
      <c r="B154" s="41"/>
      <c r="C154" s="41"/>
      <c r="D154" s="42"/>
      <c r="E154" s="41"/>
      <c r="F154" s="41"/>
      <c r="G154" s="42"/>
      <c r="H154" s="41"/>
      <c r="I154" s="41"/>
      <c r="J154" s="42"/>
      <c r="K154" s="41"/>
      <c r="L154" s="41"/>
      <c r="M154" s="51"/>
      <c r="N154" s="51"/>
    </row>
    <row r="155" spans="1:14" ht="16.5" customHeight="1">
      <c r="A155" s="41"/>
      <c r="B155" s="41"/>
      <c r="C155" s="41"/>
      <c r="D155" s="42"/>
      <c r="E155" s="41"/>
      <c r="F155" s="41"/>
      <c r="G155" s="42"/>
      <c r="H155" s="41"/>
      <c r="I155" s="41"/>
      <c r="J155" s="42"/>
      <c r="K155" s="41"/>
      <c r="L155" s="41"/>
      <c r="M155" s="51"/>
      <c r="N155" s="51"/>
    </row>
    <row r="156" spans="1:14" ht="16.5" customHeight="1">
      <c r="A156" s="41"/>
      <c r="B156" s="41"/>
      <c r="C156" s="41"/>
      <c r="D156" s="42"/>
      <c r="E156" s="41"/>
      <c r="F156" s="41"/>
      <c r="G156" s="42"/>
      <c r="H156" s="41"/>
      <c r="I156" s="41"/>
      <c r="J156" s="42"/>
      <c r="K156" s="41"/>
      <c r="L156" s="41"/>
      <c r="M156" s="51"/>
      <c r="N156" s="51"/>
    </row>
    <row r="157" spans="1:14" ht="16.5" customHeight="1">
      <c r="A157" s="41"/>
      <c r="B157" s="41"/>
      <c r="C157" s="41"/>
      <c r="D157" s="42"/>
      <c r="E157" s="41"/>
      <c r="F157" s="41"/>
      <c r="G157" s="42"/>
      <c r="H157" s="41"/>
      <c r="I157" s="41"/>
      <c r="J157" s="42"/>
      <c r="K157" s="41"/>
      <c r="L157" s="41"/>
      <c r="M157" s="51"/>
      <c r="N157" s="51"/>
    </row>
    <row r="158" spans="1:14" ht="16.5" customHeight="1">
      <c r="A158" s="41"/>
      <c r="B158" s="41"/>
      <c r="C158" s="41"/>
      <c r="D158" s="42"/>
      <c r="E158" s="41"/>
      <c r="F158" s="41"/>
      <c r="G158" s="42"/>
      <c r="H158" s="41"/>
      <c r="I158" s="41"/>
      <c r="J158" s="42"/>
      <c r="K158" s="41"/>
      <c r="L158" s="41"/>
      <c r="M158" s="51"/>
      <c r="N158" s="51"/>
    </row>
    <row r="159" spans="1:14" ht="16.5" customHeight="1">
      <c r="A159" s="41"/>
      <c r="B159" s="41"/>
      <c r="C159" s="41"/>
      <c r="D159" s="42"/>
      <c r="E159" s="41"/>
      <c r="F159" s="41"/>
      <c r="G159" s="42"/>
      <c r="H159" s="41"/>
      <c r="I159" s="41"/>
      <c r="J159" s="42"/>
      <c r="K159" s="41"/>
      <c r="L159" s="41"/>
      <c r="M159" s="51"/>
      <c r="N159" s="51"/>
    </row>
    <row r="160" spans="1:14" ht="16.5" customHeight="1">
      <c r="A160" s="41"/>
      <c r="B160" s="41"/>
      <c r="C160" s="41"/>
      <c r="D160" s="42"/>
      <c r="E160" s="41"/>
      <c r="F160" s="41"/>
      <c r="G160" s="42"/>
      <c r="H160" s="41"/>
      <c r="I160" s="41"/>
      <c r="J160" s="42"/>
      <c r="K160" s="41"/>
      <c r="L160" s="41"/>
      <c r="M160" s="51"/>
      <c r="N160" s="51"/>
    </row>
    <row r="161" spans="1:14" ht="16.5" customHeight="1">
      <c r="A161" s="41"/>
      <c r="B161" s="41"/>
      <c r="C161" s="41"/>
      <c r="D161" s="42"/>
      <c r="E161" s="41"/>
      <c r="F161" s="41"/>
      <c r="G161" s="42"/>
      <c r="H161" s="41"/>
      <c r="I161" s="41"/>
      <c r="J161" s="42"/>
      <c r="K161" s="41"/>
      <c r="L161" s="41"/>
      <c r="M161" s="51"/>
      <c r="N161" s="51"/>
    </row>
    <row r="162" spans="1:14" ht="16.5" customHeight="1">
      <c r="A162" s="41"/>
      <c r="B162" s="41"/>
      <c r="C162" s="41"/>
      <c r="D162" s="42"/>
      <c r="E162" s="41"/>
      <c r="F162" s="41"/>
      <c r="G162" s="42"/>
      <c r="H162" s="41"/>
      <c r="I162" s="41"/>
      <c r="J162" s="42"/>
      <c r="K162" s="41"/>
      <c r="L162" s="41"/>
      <c r="M162" s="51"/>
      <c r="N162" s="51"/>
    </row>
    <row r="163" spans="1:14" ht="16.5" customHeight="1">
      <c r="A163" s="41"/>
      <c r="B163" s="41"/>
      <c r="C163" s="41"/>
      <c r="D163" s="42"/>
      <c r="E163" s="41"/>
      <c r="F163" s="41"/>
      <c r="G163" s="42"/>
      <c r="H163" s="41"/>
      <c r="I163" s="41"/>
      <c r="J163" s="42"/>
      <c r="K163" s="41"/>
      <c r="L163" s="41"/>
      <c r="M163" s="51"/>
      <c r="N163" s="51"/>
    </row>
    <row r="164" spans="1:14" ht="16.5" customHeight="1">
      <c r="A164" s="41"/>
      <c r="B164" s="41"/>
      <c r="C164" s="41"/>
      <c r="D164" s="42"/>
      <c r="E164" s="41"/>
      <c r="F164" s="41"/>
      <c r="G164" s="42"/>
      <c r="H164" s="41"/>
      <c r="I164" s="41"/>
      <c r="J164" s="42"/>
      <c r="K164" s="41"/>
      <c r="L164" s="41"/>
      <c r="M164" s="51"/>
      <c r="N164" s="51"/>
    </row>
    <row r="165" spans="1:14" ht="16.5" customHeight="1">
      <c r="A165" s="41"/>
      <c r="B165" s="41"/>
      <c r="C165" s="41"/>
      <c r="D165" s="42"/>
      <c r="E165" s="41"/>
      <c r="F165" s="41"/>
      <c r="G165" s="42"/>
      <c r="H165" s="41"/>
      <c r="I165" s="41"/>
      <c r="J165" s="42"/>
      <c r="K165" s="41"/>
      <c r="L165" s="41"/>
      <c r="M165" s="51"/>
      <c r="N165" s="51"/>
    </row>
    <row r="166" spans="1:14" ht="22.5" customHeight="1">
      <c r="A166" s="49"/>
      <c r="B166" s="49"/>
      <c r="C166" s="49"/>
      <c r="D166" s="49"/>
      <c r="E166" s="49"/>
      <c r="F166" s="49"/>
      <c r="G166" s="49"/>
      <c r="H166" s="49"/>
      <c r="I166" s="50"/>
      <c r="J166" s="50"/>
      <c r="K166" s="50"/>
      <c r="L166" s="50"/>
      <c r="M166" s="51"/>
      <c r="N166" s="51"/>
    </row>
    <row r="167" spans="1:14" ht="22.5" customHeight="1">
      <c r="A167" s="49"/>
      <c r="B167" s="49"/>
      <c r="C167" s="49"/>
      <c r="D167" s="49"/>
      <c r="E167" s="49"/>
      <c r="F167" s="49"/>
      <c r="G167" s="49"/>
      <c r="H167" s="49"/>
      <c r="I167" s="50"/>
      <c r="J167" s="50"/>
      <c r="K167" s="50"/>
      <c r="L167" s="50"/>
      <c r="M167" s="51"/>
      <c r="N167" s="51"/>
    </row>
    <row r="168" spans="1:14" ht="22.5" customHeight="1">
      <c r="A168" s="52"/>
      <c r="B168" s="49"/>
      <c r="C168" s="49"/>
      <c r="D168" s="49"/>
      <c r="E168" s="49"/>
      <c r="F168" s="49"/>
      <c r="G168" s="49"/>
      <c r="H168" s="49"/>
      <c r="I168" s="50"/>
      <c r="J168" s="50"/>
      <c r="K168" s="50"/>
      <c r="L168" s="50"/>
      <c r="M168" s="51"/>
      <c r="N168" s="51"/>
    </row>
    <row r="169" spans="1:14" ht="22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51"/>
      <c r="N169" s="51"/>
    </row>
    <row r="170" spans="1:14" ht="22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51"/>
      <c r="N170" s="51"/>
    </row>
    <row r="171" spans="1:14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51"/>
      <c r="N171" s="51"/>
    </row>
    <row r="172" spans="1:14" ht="16.5" customHeight="1">
      <c r="A172" s="41"/>
      <c r="B172" s="41"/>
      <c r="C172" s="41"/>
      <c r="D172" s="42"/>
      <c r="E172" s="41"/>
      <c r="F172" s="41"/>
      <c r="G172" s="42"/>
      <c r="H172" s="41"/>
      <c r="I172" s="41"/>
      <c r="J172" s="42"/>
      <c r="K172" s="41"/>
      <c r="L172" s="41"/>
      <c r="M172" s="51"/>
      <c r="N172" s="51"/>
    </row>
    <row r="173" spans="1:14" ht="16.5" customHeight="1">
      <c r="A173" s="41"/>
      <c r="B173" s="41"/>
      <c r="C173" s="41"/>
      <c r="D173" s="42"/>
      <c r="E173" s="41"/>
      <c r="F173" s="41"/>
      <c r="G173" s="42"/>
      <c r="H173" s="41"/>
      <c r="I173" s="41"/>
      <c r="J173" s="42"/>
      <c r="K173" s="41"/>
      <c r="L173" s="41"/>
      <c r="M173" s="51"/>
      <c r="N173" s="51"/>
    </row>
    <row r="174" spans="1:14" ht="16.5" customHeight="1">
      <c r="A174" s="41"/>
      <c r="B174" s="41"/>
      <c r="C174" s="41"/>
      <c r="D174" s="42"/>
      <c r="E174" s="41"/>
      <c r="F174" s="41"/>
      <c r="G174" s="42"/>
      <c r="H174" s="41"/>
      <c r="I174" s="41"/>
      <c r="J174" s="42"/>
      <c r="K174" s="41"/>
      <c r="L174" s="41"/>
      <c r="M174" s="51"/>
      <c r="N174" s="51"/>
    </row>
    <row r="175" spans="1:14" ht="16.5" customHeight="1">
      <c r="A175" s="41"/>
      <c r="B175" s="41"/>
      <c r="C175" s="41"/>
      <c r="D175" s="42"/>
      <c r="E175" s="41"/>
      <c r="F175" s="41"/>
      <c r="G175" s="42"/>
      <c r="H175" s="41"/>
      <c r="I175" s="41"/>
      <c r="J175" s="42"/>
      <c r="K175" s="41"/>
      <c r="L175" s="41"/>
      <c r="M175" s="51"/>
      <c r="N175" s="51"/>
    </row>
    <row r="176" spans="1:14" ht="16.5" customHeight="1">
      <c r="A176" s="41"/>
      <c r="B176" s="41"/>
      <c r="C176" s="41"/>
      <c r="D176" s="42"/>
      <c r="E176" s="41"/>
      <c r="F176" s="41"/>
      <c r="G176" s="42"/>
      <c r="H176" s="41"/>
      <c r="I176" s="41"/>
      <c r="J176" s="42"/>
      <c r="K176" s="41"/>
      <c r="L176" s="41"/>
      <c r="M176" s="51"/>
      <c r="N176" s="51"/>
    </row>
    <row r="177" spans="1:14" ht="16.5" customHeight="1">
      <c r="A177" s="41"/>
      <c r="B177" s="41"/>
      <c r="C177" s="41"/>
      <c r="D177" s="42"/>
      <c r="E177" s="41"/>
      <c r="F177" s="41"/>
      <c r="G177" s="42"/>
      <c r="H177" s="41"/>
      <c r="I177" s="41"/>
      <c r="J177" s="42"/>
      <c r="K177" s="41"/>
      <c r="L177" s="41"/>
      <c r="M177" s="51"/>
      <c r="N177" s="51"/>
    </row>
    <row r="178" spans="1:14" ht="16.5" customHeight="1">
      <c r="A178" s="41"/>
      <c r="B178" s="41"/>
      <c r="C178" s="41"/>
      <c r="D178" s="42"/>
      <c r="E178" s="41"/>
      <c r="F178" s="41"/>
      <c r="G178" s="42"/>
      <c r="H178" s="41"/>
      <c r="I178" s="41"/>
      <c r="J178" s="42"/>
      <c r="K178" s="41"/>
      <c r="L178" s="41"/>
      <c r="M178" s="51"/>
      <c r="N178" s="51"/>
    </row>
    <row r="179" spans="1:14" ht="16.5" customHeight="1">
      <c r="A179" s="41"/>
      <c r="B179" s="41"/>
      <c r="C179" s="41"/>
      <c r="D179" s="42"/>
      <c r="E179" s="41"/>
      <c r="F179" s="41"/>
      <c r="G179" s="42"/>
      <c r="H179" s="41"/>
      <c r="I179" s="41"/>
      <c r="J179" s="42"/>
      <c r="K179" s="41"/>
      <c r="L179" s="41"/>
      <c r="M179" s="51"/>
      <c r="N179" s="51"/>
    </row>
    <row r="180" spans="1:14" ht="16.5" customHeight="1">
      <c r="A180" s="41"/>
      <c r="B180" s="41"/>
      <c r="C180" s="41"/>
      <c r="D180" s="42"/>
      <c r="E180" s="41"/>
      <c r="F180" s="41"/>
      <c r="G180" s="42"/>
      <c r="H180" s="41"/>
      <c r="I180" s="41"/>
      <c r="J180" s="42"/>
      <c r="K180" s="41"/>
      <c r="L180" s="41"/>
      <c r="M180" s="51"/>
      <c r="N180" s="51"/>
    </row>
    <row r="181" spans="1:14" ht="16.5" customHeight="1">
      <c r="A181" s="41"/>
      <c r="B181" s="41"/>
      <c r="C181" s="41"/>
      <c r="D181" s="42"/>
      <c r="E181" s="41"/>
      <c r="F181" s="41"/>
      <c r="G181" s="42"/>
      <c r="H181" s="41"/>
      <c r="I181" s="41"/>
      <c r="J181" s="42"/>
      <c r="K181" s="41"/>
      <c r="L181" s="41"/>
      <c r="M181" s="51"/>
      <c r="N181" s="51"/>
    </row>
    <row r="182" spans="1:14" ht="16.5" customHeight="1">
      <c r="A182" s="41"/>
      <c r="B182" s="41"/>
      <c r="C182" s="41"/>
      <c r="D182" s="42"/>
      <c r="E182" s="41"/>
      <c r="F182" s="41"/>
      <c r="G182" s="42"/>
      <c r="H182" s="41"/>
      <c r="I182" s="41"/>
      <c r="J182" s="42"/>
      <c r="K182" s="41"/>
      <c r="L182" s="41"/>
      <c r="M182" s="51"/>
      <c r="N182" s="51"/>
    </row>
    <row r="183" spans="1:14" ht="16.5" customHeight="1">
      <c r="A183" s="41"/>
      <c r="B183" s="41"/>
      <c r="C183" s="41"/>
      <c r="D183" s="42"/>
      <c r="E183" s="41"/>
      <c r="F183" s="41"/>
      <c r="G183" s="42"/>
      <c r="H183" s="41"/>
      <c r="I183" s="41"/>
      <c r="J183" s="42"/>
      <c r="K183" s="41"/>
      <c r="L183" s="41"/>
      <c r="M183" s="51"/>
      <c r="N183" s="51"/>
    </row>
    <row r="184" spans="1:14" ht="16.5" customHeight="1">
      <c r="A184" s="41"/>
      <c r="B184" s="41"/>
      <c r="C184" s="41"/>
      <c r="D184" s="42"/>
      <c r="E184" s="41"/>
      <c r="F184" s="41"/>
      <c r="G184" s="42"/>
      <c r="H184" s="41"/>
      <c r="I184" s="41"/>
      <c r="J184" s="42"/>
      <c r="K184" s="41"/>
      <c r="L184" s="41"/>
      <c r="M184" s="51"/>
      <c r="N184" s="51"/>
    </row>
    <row r="185" spans="1:14" ht="16.5" customHeight="1">
      <c r="A185" s="41"/>
      <c r="B185" s="41"/>
      <c r="C185" s="41"/>
      <c r="D185" s="42"/>
      <c r="E185" s="41"/>
      <c r="F185" s="41"/>
      <c r="G185" s="42"/>
      <c r="H185" s="41"/>
      <c r="I185" s="41"/>
      <c r="J185" s="42"/>
      <c r="K185" s="41"/>
      <c r="L185" s="41"/>
      <c r="M185" s="51"/>
      <c r="N185" s="51"/>
    </row>
    <row r="186" spans="1:14" ht="16.5" customHeight="1">
      <c r="A186" s="41"/>
      <c r="B186" s="41"/>
      <c r="C186" s="41"/>
      <c r="D186" s="42"/>
      <c r="E186" s="41"/>
      <c r="F186" s="41"/>
      <c r="G186" s="42"/>
      <c r="H186" s="41"/>
      <c r="I186" s="41"/>
      <c r="J186" s="42"/>
      <c r="K186" s="41"/>
      <c r="L186" s="41"/>
      <c r="M186" s="51"/>
      <c r="N186" s="51"/>
    </row>
    <row r="187" spans="1:14" ht="16.5" customHeight="1">
      <c r="A187" s="41"/>
      <c r="B187" s="41"/>
      <c r="C187" s="41"/>
      <c r="D187" s="42"/>
      <c r="E187" s="41"/>
      <c r="F187" s="41"/>
      <c r="G187" s="42"/>
      <c r="H187" s="41"/>
      <c r="I187" s="41"/>
      <c r="J187" s="42"/>
      <c r="K187" s="41"/>
      <c r="L187" s="41"/>
      <c r="M187" s="51"/>
      <c r="N187" s="51"/>
    </row>
    <row r="188" spans="1:14" ht="16.5" customHeight="1">
      <c r="A188" s="41"/>
      <c r="B188" s="41"/>
      <c r="C188" s="41"/>
      <c r="D188" s="42"/>
      <c r="E188" s="41"/>
      <c r="F188" s="41"/>
      <c r="G188" s="42"/>
      <c r="H188" s="41"/>
      <c r="I188" s="41"/>
      <c r="J188" s="42"/>
      <c r="K188" s="41"/>
      <c r="L188" s="41"/>
      <c r="M188" s="51"/>
      <c r="N188" s="51"/>
    </row>
    <row r="189" spans="1:14" ht="16.5" customHeight="1">
      <c r="A189" s="41"/>
      <c r="B189" s="41"/>
      <c r="C189" s="41"/>
      <c r="D189" s="42"/>
      <c r="E189" s="41"/>
      <c r="F189" s="41"/>
      <c r="G189" s="42"/>
      <c r="H189" s="41"/>
      <c r="I189" s="41"/>
      <c r="J189" s="42"/>
      <c r="K189" s="41"/>
      <c r="L189" s="41"/>
      <c r="M189" s="51"/>
      <c r="N189" s="51"/>
    </row>
    <row r="190" spans="1:14" ht="16.5" customHeight="1">
      <c r="A190" s="41"/>
      <c r="B190" s="41"/>
      <c r="C190" s="41"/>
      <c r="D190" s="42"/>
      <c r="E190" s="41"/>
      <c r="F190" s="41"/>
      <c r="G190" s="42"/>
      <c r="H190" s="41"/>
      <c r="I190" s="41"/>
      <c r="J190" s="42"/>
      <c r="K190" s="41"/>
      <c r="L190" s="41"/>
      <c r="M190" s="51"/>
      <c r="N190" s="51"/>
    </row>
    <row r="191" spans="1:14" ht="16.5" customHeight="1">
      <c r="A191" s="41"/>
      <c r="B191" s="41"/>
      <c r="C191" s="41"/>
      <c r="D191" s="42"/>
      <c r="E191" s="41"/>
      <c r="F191" s="41"/>
      <c r="G191" s="42"/>
      <c r="H191" s="41"/>
      <c r="I191" s="41"/>
      <c r="J191" s="42"/>
      <c r="K191" s="41"/>
      <c r="L191" s="41"/>
      <c r="M191" s="51"/>
      <c r="N191" s="51"/>
    </row>
    <row r="192" spans="1:14" ht="16.5" customHeight="1">
      <c r="A192" s="41"/>
      <c r="B192" s="41"/>
      <c r="C192" s="41"/>
      <c r="D192" s="42"/>
      <c r="E192" s="41"/>
      <c r="F192" s="41"/>
      <c r="G192" s="42"/>
      <c r="H192" s="41"/>
      <c r="I192" s="41"/>
      <c r="J192" s="42"/>
      <c r="K192" s="41"/>
      <c r="L192" s="41"/>
      <c r="M192" s="51"/>
      <c r="N192" s="51"/>
    </row>
    <row r="193" spans="1:14" ht="16.5" customHeight="1">
      <c r="A193" s="41"/>
      <c r="B193" s="41"/>
      <c r="C193" s="41"/>
      <c r="D193" s="42"/>
      <c r="E193" s="41"/>
      <c r="F193" s="41"/>
      <c r="G193" s="42"/>
      <c r="H193" s="41"/>
      <c r="I193" s="41"/>
      <c r="J193" s="42"/>
      <c r="K193" s="41"/>
      <c r="L193" s="41"/>
      <c r="M193" s="51"/>
      <c r="N193" s="51"/>
    </row>
    <row r="194" spans="1:14" ht="16.5" customHeight="1">
      <c r="A194" s="41"/>
      <c r="B194" s="41"/>
      <c r="C194" s="41"/>
      <c r="D194" s="42"/>
      <c r="E194" s="41"/>
      <c r="F194" s="41"/>
      <c r="G194" s="42"/>
      <c r="H194" s="41"/>
      <c r="I194" s="41"/>
      <c r="J194" s="42"/>
      <c r="K194" s="41"/>
      <c r="L194" s="41"/>
      <c r="M194" s="51"/>
      <c r="N194" s="51"/>
    </row>
    <row r="195" spans="1:14" ht="16.5" customHeight="1">
      <c r="A195" s="41"/>
      <c r="B195" s="41"/>
      <c r="C195" s="41"/>
      <c r="D195" s="42"/>
      <c r="E195" s="41"/>
      <c r="F195" s="41"/>
      <c r="G195" s="42"/>
      <c r="H195" s="41"/>
      <c r="I195" s="41"/>
      <c r="J195" s="42"/>
      <c r="K195" s="41"/>
      <c r="L195" s="41"/>
      <c r="M195" s="51"/>
      <c r="N195" s="51"/>
    </row>
    <row r="196" spans="1:14" ht="16.5" customHeight="1">
      <c r="A196" s="41"/>
      <c r="B196" s="41"/>
      <c r="C196" s="41"/>
      <c r="D196" s="42"/>
      <c r="E196" s="41"/>
      <c r="F196" s="41"/>
      <c r="G196" s="42"/>
      <c r="H196" s="41"/>
      <c r="I196" s="41"/>
      <c r="J196" s="42"/>
      <c r="K196" s="41"/>
      <c r="L196" s="41"/>
      <c r="M196" s="51"/>
      <c r="N196" s="51"/>
    </row>
    <row r="197" spans="1:14" ht="16.5" customHeight="1">
      <c r="A197" s="41"/>
      <c r="B197" s="41"/>
      <c r="C197" s="41"/>
      <c r="D197" s="42"/>
      <c r="E197" s="41"/>
      <c r="F197" s="41"/>
      <c r="G197" s="42"/>
      <c r="H197" s="41"/>
      <c r="I197" s="41"/>
      <c r="J197" s="42"/>
      <c r="K197" s="41"/>
      <c r="L197" s="41"/>
      <c r="M197" s="51"/>
      <c r="N197" s="51"/>
    </row>
    <row r="198" spans="1:14" ht="16.5" customHeight="1">
      <c r="A198" s="41"/>
      <c r="B198" s="41"/>
      <c r="C198" s="41"/>
      <c r="D198" s="42"/>
      <c r="E198" s="41"/>
      <c r="F198" s="41"/>
      <c r="G198" s="42"/>
      <c r="H198" s="41"/>
      <c r="I198" s="41"/>
      <c r="J198" s="42"/>
      <c r="K198" s="41"/>
      <c r="L198" s="41"/>
      <c r="M198" s="51"/>
      <c r="N198" s="51"/>
    </row>
    <row r="199" spans="1:14" ht="16.5" customHeight="1">
      <c r="A199" s="41"/>
      <c r="B199" s="41"/>
      <c r="C199" s="41"/>
      <c r="D199" s="42"/>
      <c r="E199" s="41"/>
      <c r="F199" s="41"/>
      <c r="G199" s="42"/>
      <c r="H199" s="41"/>
      <c r="I199" s="41"/>
      <c r="J199" s="42"/>
      <c r="K199" s="41"/>
      <c r="L199" s="41"/>
      <c r="M199" s="51"/>
      <c r="N199" s="51"/>
    </row>
    <row r="200" spans="1:14" ht="16.5" customHeight="1">
      <c r="A200" s="41"/>
      <c r="B200" s="41"/>
      <c r="C200" s="41"/>
      <c r="D200" s="42"/>
      <c r="E200" s="41"/>
      <c r="F200" s="41"/>
      <c r="G200" s="42"/>
      <c r="H200" s="41"/>
      <c r="I200" s="41"/>
      <c r="J200" s="42"/>
      <c r="K200" s="41"/>
      <c r="L200" s="41"/>
      <c r="M200" s="51"/>
      <c r="N200" s="51"/>
    </row>
    <row r="201" spans="1:14" ht="16.5" customHeight="1">
      <c r="A201" s="41"/>
      <c r="B201" s="41"/>
      <c r="C201" s="41"/>
      <c r="D201" s="42"/>
      <c r="E201" s="41"/>
      <c r="F201" s="41"/>
      <c r="G201" s="42"/>
      <c r="H201" s="41"/>
      <c r="I201" s="41"/>
      <c r="J201" s="42"/>
      <c r="K201" s="41"/>
      <c r="L201" s="41"/>
      <c r="M201" s="51"/>
      <c r="N201" s="51"/>
    </row>
    <row r="202" spans="1:14" ht="16.5" customHeight="1">
      <c r="A202" s="41"/>
      <c r="B202" s="41"/>
      <c r="C202" s="41"/>
      <c r="D202" s="42"/>
      <c r="E202" s="41"/>
      <c r="F202" s="41"/>
      <c r="G202" s="42"/>
      <c r="H202" s="41"/>
      <c r="I202" s="41"/>
      <c r="J202" s="42"/>
      <c r="K202" s="41"/>
      <c r="L202" s="41"/>
      <c r="M202" s="51"/>
      <c r="N202" s="51"/>
    </row>
    <row r="203" spans="1:14" ht="16.5" customHeight="1">
      <c r="A203" s="41"/>
      <c r="B203" s="41"/>
      <c r="C203" s="41"/>
      <c r="D203" s="42"/>
      <c r="E203" s="41"/>
      <c r="F203" s="41"/>
      <c r="G203" s="42"/>
      <c r="H203" s="41"/>
      <c r="I203" s="41"/>
      <c r="J203" s="42"/>
      <c r="K203" s="41"/>
      <c r="L203" s="41"/>
      <c r="M203" s="51"/>
      <c r="N203" s="51"/>
    </row>
    <row r="204" spans="1:14" ht="16.5" customHeight="1">
      <c r="A204" s="41"/>
      <c r="B204" s="41"/>
      <c r="C204" s="41"/>
      <c r="D204" s="42"/>
      <c r="E204" s="41"/>
      <c r="F204" s="41"/>
      <c r="G204" s="42"/>
      <c r="H204" s="41"/>
      <c r="I204" s="41"/>
      <c r="J204" s="42"/>
      <c r="K204" s="41"/>
      <c r="L204" s="41"/>
      <c r="M204" s="51"/>
      <c r="N204" s="51"/>
    </row>
    <row r="205" spans="1:14" ht="16.5" customHeight="1">
      <c r="A205" s="41"/>
      <c r="B205" s="41"/>
      <c r="C205" s="41"/>
      <c r="D205" s="42"/>
      <c r="E205" s="41"/>
      <c r="F205" s="41"/>
      <c r="G205" s="42"/>
      <c r="H205" s="41"/>
      <c r="I205" s="41"/>
      <c r="J205" s="42"/>
      <c r="K205" s="41"/>
      <c r="L205" s="41"/>
      <c r="M205" s="51"/>
      <c r="N205" s="51"/>
    </row>
    <row r="206" spans="1:14" ht="16.5" customHeight="1">
      <c r="A206" s="41"/>
      <c r="B206" s="41"/>
      <c r="C206" s="41"/>
      <c r="D206" s="42"/>
      <c r="E206" s="41"/>
      <c r="F206" s="41"/>
      <c r="G206" s="42"/>
      <c r="H206" s="41"/>
      <c r="I206" s="41"/>
      <c r="J206" s="42"/>
      <c r="K206" s="41"/>
      <c r="L206" s="41"/>
      <c r="M206" s="51"/>
      <c r="N206" s="51"/>
    </row>
    <row r="207" spans="1:14" ht="16.5" customHeight="1">
      <c r="A207" s="41"/>
      <c r="B207" s="41"/>
      <c r="C207" s="41"/>
      <c r="D207" s="42"/>
      <c r="E207" s="41"/>
      <c r="F207" s="41"/>
      <c r="G207" s="42"/>
      <c r="H207" s="41"/>
      <c r="I207" s="41"/>
      <c r="J207" s="42"/>
      <c r="K207" s="41"/>
      <c r="L207" s="41"/>
      <c r="M207" s="51"/>
      <c r="N207" s="51"/>
    </row>
    <row r="208" spans="1:14" ht="16.5" customHeight="1">
      <c r="A208" s="41"/>
      <c r="B208" s="41"/>
      <c r="C208" s="41"/>
      <c r="D208" s="42"/>
      <c r="E208" s="41"/>
      <c r="F208" s="41"/>
      <c r="G208" s="42"/>
      <c r="H208" s="41"/>
      <c r="I208" s="41"/>
      <c r="J208" s="42"/>
      <c r="K208" s="41"/>
      <c r="L208" s="41"/>
      <c r="M208" s="51"/>
      <c r="N208" s="51"/>
    </row>
    <row r="209" spans="1:14" ht="16.5" customHeight="1">
      <c r="A209" s="41"/>
      <c r="B209" s="41"/>
      <c r="C209" s="41"/>
      <c r="D209" s="42"/>
      <c r="E209" s="41"/>
      <c r="F209" s="41"/>
      <c r="G209" s="42"/>
      <c r="H209" s="41"/>
      <c r="I209" s="41"/>
      <c r="J209" s="42"/>
      <c r="K209" s="41"/>
      <c r="L209" s="41"/>
      <c r="M209" s="51"/>
      <c r="N209" s="51"/>
    </row>
    <row r="210" spans="1:14" ht="16.5" customHeight="1">
      <c r="A210" s="41"/>
      <c r="B210" s="41"/>
      <c r="C210" s="41"/>
      <c r="D210" s="42"/>
      <c r="E210" s="41"/>
      <c r="F210" s="41"/>
      <c r="G210" s="42"/>
      <c r="H210" s="41"/>
      <c r="I210" s="41"/>
      <c r="J210" s="42"/>
      <c r="K210" s="41"/>
      <c r="L210" s="41"/>
      <c r="M210" s="51"/>
      <c r="N210" s="51"/>
    </row>
    <row r="211" spans="1:14" ht="16.5" customHeight="1">
      <c r="A211" s="41"/>
      <c r="B211" s="41"/>
      <c r="C211" s="41"/>
      <c r="D211" s="42"/>
      <c r="E211" s="41"/>
      <c r="F211" s="41"/>
      <c r="G211" s="42"/>
      <c r="H211" s="41"/>
      <c r="I211" s="41"/>
      <c r="J211" s="42"/>
      <c r="K211" s="41"/>
      <c r="L211" s="41"/>
      <c r="M211" s="51"/>
      <c r="N211" s="51"/>
    </row>
    <row r="212" spans="1:14" ht="16.5" customHeight="1">
      <c r="A212" s="41"/>
      <c r="B212" s="41"/>
      <c r="C212" s="41"/>
      <c r="D212" s="42"/>
      <c r="E212" s="41"/>
      <c r="F212" s="41"/>
      <c r="G212" s="42"/>
      <c r="H212" s="41"/>
      <c r="I212" s="41"/>
      <c r="J212" s="42"/>
      <c r="K212" s="41"/>
      <c r="L212" s="41"/>
      <c r="M212" s="51"/>
      <c r="N212" s="51"/>
    </row>
    <row r="213" spans="1:14" ht="16.5" customHeight="1">
      <c r="A213" s="41"/>
      <c r="B213" s="41"/>
      <c r="C213" s="41"/>
      <c r="D213" s="42"/>
      <c r="E213" s="41"/>
      <c r="F213" s="41"/>
      <c r="G213" s="42"/>
      <c r="H213" s="41"/>
      <c r="I213" s="41"/>
      <c r="J213" s="42"/>
      <c r="K213" s="41"/>
      <c r="L213" s="41"/>
      <c r="M213" s="51"/>
      <c r="N213" s="51"/>
    </row>
    <row r="214" spans="1:14" ht="16.5" customHeight="1">
      <c r="A214" s="41"/>
      <c r="B214" s="41"/>
      <c r="C214" s="41"/>
      <c r="D214" s="42"/>
      <c r="E214" s="41"/>
      <c r="F214" s="41"/>
      <c r="G214" s="42"/>
      <c r="H214" s="41"/>
      <c r="I214" s="41"/>
      <c r="J214" s="42"/>
      <c r="K214" s="41"/>
      <c r="L214" s="41"/>
      <c r="M214" s="51"/>
      <c r="N214" s="51"/>
    </row>
    <row r="215" spans="1:14" ht="16.5" customHeight="1">
      <c r="A215" s="41"/>
      <c r="B215" s="41"/>
      <c r="C215" s="41"/>
      <c r="D215" s="42"/>
      <c r="E215" s="41"/>
      <c r="F215" s="41"/>
      <c r="G215" s="42"/>
      <c r="H215" s="41"/>
      <c r="I215" s="41"/>
      <c r="J215" s="42"/>
      <c r="K215" s="41"/>
      <c r="L215" s="41"/>
      <c r="M215" s="51"/>
      <c r="N215" s="51"/>
    </row>
    <row r="216" spans="1:14" ht="16.5" customHeight="1">
      <c r="A216" s="41"/>
      <c r="B216" s="41"/>
      <c r="C216" s="41"/>
      <c r="D216" s="42"/>
      <c r="E216" s="41"/>
      <c r="F216" s="41"/>
      <c r="G216" s="42"/>
      <c r="H216" s="41"/>
      <c r="I216" s="41"/>
      <c r="J216" s="42"/>
      <c r="K216" s="41"/>
      <c r="L216" s="41"/>
      <c r="M216" s="51"/>
      <c r="N216" s="51"/>
    </row>
    <row r="217" spans="1:14" ht="16.5" customHeight="1">
      <c r="A217" s="41"/>
      <c r="B217" s="41"/>
      <c r="C217" s="41"/>
      <c r="D217" s="42"/>
      <c r="E217" s="41"/>
      <c r="F217" s="41"/>
      <c r="G217" s="42"/>
      <c r="H217" s="41"/>
      <c r="I217" s="41"/>
      <c r="J217" s="42"/>
      <c r="K217" s="41"/>
      <c r="L217" s="41"/>
      <c r="M217" s="51"/>
      <c r="N217" s="51"/>
    </row>
    <row r="218" spans="1:14" ht="16.5" customHeight="1">
      <c r="A218" s="41"/>
      <c r="B218" s="41"/>
      <c r="C218" s="41"/>
      <c r="D218" s="42"/>
      <c r="E218" s="41"/>
      <c r="F218" s="41"/>
      <c r="G218" s="42"/>
      <c r="H218" s="41"/>
      <c r="I218" s="41"/>
      <c r="J218" s="42"/>
      <c r="K218" s="41"/>
      <c r="L218" s="41"/>
      <c r="M218" s="51"/>
      <c r="N218" s="51"/>
    </row>
    <row r="219" spans="1:14" ht="16.5" customHeight="1">
      <c r="A219" s="41"/>
      <c r="B219" s="41"/>
      <c r="C219" s="41"/>
      <c r="D219" s="42"/>
      <c r="E219" s="41"/>
      <c r="F219" s="41"/>
      <c r="G219" s="42"/>
      <c r="H219" s="41"/>
      <c r="I219" s="41"/>
      <c r="J219" s="42"/>
      <c r="K219" s="41"/>
      <c r="L219" s="41"/>
      <c r="M219" s="51"/>
      <c r="N219" s="51"/>
    </row>
    <row r="220" spans="1:14" ht="16.5" customHeight="1">
      <c r="A220" s="41"/>
      <c r="B220" s="41"/>
      <c r="C220" s="41"/>
      <c r="D220" s="42"/>
      <c r="E220" s="41"/>
      <c r="F220" s="41"/>
      <c r="G220" s="42"/>
      <c r="H220" s="41"/>
      <c r="I220" s="41"/>
      <c r="J220" s="42"/>
      <c r="K220" s="41"/>
      <c r="L220" s="41"/>
      <c r="M220" s="51"/>
      <c r="N220" s="51"/>
    </row>
    <row r="221" spans="1:14" ht="15.75" customHeight="1">
      <c r="A221" s="49"/>
      <c r="B221" s="49"/>
      <c r="C221" s="49"/>
      <c r="D221" s="49"/>
      <c r="E221" s="49"/>
      <c r="F221" s="49"/>
      <c r="G221" s="49"/>
      <c r="H221" s="49"/>
      <c r="I221" s="50"/>
      <c r="J221" s="50"/>
      <c r="K221" s="50"/>
      <c r="L221" s="50"/>
      <c r="M221" s="51"/>
      <c r="N221" s="51"/>
    </row>
    <row r="222" spans="1:14" ht="15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1:14" ht="19.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1:12" ht="19.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1:12" ht="19.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  <row r="226" spans="1:12" ht="19.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</row>
    <row r="227" spans="1:12" ht="19.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</row>
    <row r="228" spans="1:12" ht="19.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</row>
    <row r="229" spans="1:12" ht="19.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1:12" ht="19.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1:12" ht="19.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1:12" ht="19.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</row>
    <row r="233" spans="1:12" ht="19.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1:12" ht="19.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1:12" ht="19.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</row>
    <row r="236" spans="1:12" ht="19.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</row>
    <row r="237" spans="1:12" ht="19.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</row>
    <row r="238" spans="1:12" ht="19.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1:12" ht="19.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spans="1:12" ht="19.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1:12" ht="19.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2" spans="1:12" ht="19.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ht="19.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1:12" ht="19.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 ht="19.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1:12" ht="19.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1:12" ht="19.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1:12" ht="19.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1:12" ht="19.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</row>
    <row r="250" spans="1:12" ht="19.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1:12" ht="19.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1:12" ht="19.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</row>
    <row r="253" spans="1:12" ht="19.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</row>
    <row r="254" spans="1:12" ht="19.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</row>
    <row r="255" spans="1:12" ht="19.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1:12" ht="19.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</row>
    <row r="257" spans="1:12" ht="19.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</row>
    <row r="313" ht="19.5">
      <c r="C313" s="53"/>
    </row>
  </sheetData>
  <printOptions/>
  <pageMargins left="0.748031496062992" right="0.354330708661417" top="0.35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2015-06-16T06:53:49Z</dcterms:created>
  <dcterms:modified xsi:type="dcterms:W3CDTF">2015-06-16T07:19:24Z</dcterms:modified>
  <cp:category/>
  <cp:version/>
  <cp:contentType/>
  <cp:contentStatus/>
</cp:coreProperties>
</file>